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bulanse\Desktop\OPZ\Jednorazówka medyczna\Nowe zapytanie ofertowe\"/>
    </mc:Choice>
  </mc:AlternateContent>
  <xr:revisionPtr revIDLastSave="0" documentId="13_ncr:1_{EDAE480D-F229-4DEE-A325-7D4E7404401B}" xr6:coauthVersionLast="47" xr6:coauthVersionMax="47" xr10:uidLastSave="{00000000-0000-0000-0000-000000000000}"/>
  <bookViews>
    <workbookView xWindow="-120" yWindow="-120" windowWidth="29040" windowHeight="15840" tabRatio="722" activeTab="14" xr2:uid="{00000000-000D-0000-FFFF-FFFF00000000}"/>
  </bookViews>
  <sheets>
    <sheet name="Część 1 " sheetId="61" r:id="rId1"/>
    <sheet name="Część 2" sheetId="69" r:id="rId2"/>
    <sheet name="Część 3" sheetId="3" r:id="rId3"/>
    <sheet name="Część 4" sheetId="7" r:id="rId4"/>
    <sheet name="Część 5" sheetId="58" r:id="rId5"/>
    <sheet name="Część 6" sheetId="63" r:id="rId6"/>
    <sheet name="Część 7" sheetId="59" r:id="rId7"/>
    <sheet name="Cześć 8" sheetId="22" r:id="rId8"/>
    <sheet name="Część 9" sheetId="60" r:id="rId9"/>
    <sheet name="Część 10" sheetId="26" r:id="rId10"/>
    <sheet name="Część 11" sheetId="66" r:id="rId11"/>
    <sheet name="Część 12" sheetId="67" r:id="rId12"/>
    <sheet name="Część 13" sheetId="64" r:id="rId13"/>
    <sheet name="Część 14" sheetId="68" r:id="rId14"/>
    <sheet name="Część  15" sheetId="70" r:id="rId15"/>
  </sheets>
  <definedNames>
    <definedName name="Excel_BuiltIn_Print_Area" localSheetId="9">#REF!</definedName>
    <definedName name="Excel_BuiltIn_Print_Area" localSheetId="1">#REF!</definedName>
    <definedName name="Excel_BuiltIn_Print_Area" localSheetId="2">'Część 3'!$A$1:$K$40</definedName>
    <definedName name="Excel_BuiltIn_Print_Area" localSheetId="3">#REF!</definedName>
    <definedName name="Excel_BuiltIn_Print_Area">#REF!</definedName>
    <definedName name="Excel_BuiltIn_Print_Area_1" localSheetId="7">#REF!</definedName>
    <definedName name="Excel_BuiltIn_Print_Area_1" localSheetId="2">#REF!</definedName>
    <definedName name="Excel_BuiltIn_Print_Area_1">"""""""[$#ODWOŁANIE.$A$1:.$F$69]"""""""</definedName>
    <definedName name="Excel_BuiltIn_Print_Area_1_1" localSheetId="7">NA()</definedName>
    <definedName name="Excel_BuiltIn_Print_Area_1_1" localSheetId="9">#REF!</definedName>
    <definedName name="Excel_BuiltIn_Print_Area_1_1" localSheetId="1">#REF!</definedName>
    <definedName name="Excel_BuiltIn_Print_Area_1_1" localSheetId="2">NA()</definedName>
    <definedName name="Excel_BuiltIn_Print_Area_1_1" localSheetId="3">#REF!</definedName>
    <definedName name="Excel_BuiltIn_Print_Area_1_1">#REF!</definedName>
    <definedName name="Excel_BuiltIn_Print_Area_1_1_1" localSheetId="7">NA()</definedName>
    <definedName name="Excel_BuiltIn_Print_Area_1_1_1" localSheetId="9">#REF!</definedName>
    <definedName name="Excel_BuiltIn_Print_Area_1_1_1" localSheetId="1">#REF!</definedName>
    <definedName name="Excel_BuiltIn_Print_Area_1_1_1" localSheetId="2">NA()</definedName>
    <definedName name="Excel_BuiltIn_Print_Area_1_1_1" localSheetId="3">#REF!</definedName>
    <definedName name="Excel_BuiltIn_Print_Area_1_1_1">#REF!</definedName>
    <definedName name="Excel_BuiltIn_Print_Area_1_1_1_1" localSheetId="7">NA()</definedName>
    <definedName name="Excel_BuiltIn_Print_Area_1_1_1_1" localSheetId="9">#REF!</definedName>
    <definedName name="Excel_BuiltIn_Print_Area_1_1_1_1" localSheetId="1">#REF!</definedName>
    <definedName name="Excel_BuiltIn_Print_Area_1_1_1_1" localSheetId="2">NA()</definedName>
    <definedName name="Excel_BuiltIn_Print_Area_1_1_1_1" localSheetId="3">#REF!</definedName>
    <definedName name="Excel_BuiltIn_Print_Area_1_1_1_1">#REF!</definedName>
    <definedName name="Excel_BuiltIn_Print_Area_1_1_1_1_1" localSheetId="7">NA()</definedName>
    <definedName name="Excel_BuiltIn_Print_Area_1_1_1_1_1" localSheetId="9">#REF!</definedName>
    <definedName name="Excel_BuiltIn_Print_Area_1_1_1_1_1" localSheetId="1">#REF!</definedName>
    <definedName name="Excel_BuiltIn_Print_Area_1_1_1_1_1" localSheetId="2">NA()</definedName>
    <definedName name="Excel_BuiltIn_Print_Area_1_1_1_1_1" localSheetId="3">#REF!</definedName>
    <definedName name="Excel_BuiltIn_Print_Area_1_1_1_1_1">#REF!</definedName>
    <definedName name="Excel_BuiltIn_Print_Area_1_1_1_1_1_1" localSheetId="7">NA()</definedName>
    <definedName name="Excel_BuiltIn_Print_Area_1_1_1_1_1_1" localSheetId="9">#REF!</definedName>
    <definedName name="Excel_BuiltIn_Print_Area_1_1_1_1_1_1" localSheetId="1">#REF!</definedName>
    <definedName name="Excel_BuiltIn_Print_Area_1_1_1_1_1_1" localSheetId="2">NA()</definedName>
    <definedName name="Excel_BuiltIn_Print_Area_1_1_1_1_1_1" localSheetId="3">#REF!</definedName>
    <definedName name="Excel_BuiltIn_Print_Area_1_1_1_1_1_1">#REF!</definedName>
    <definedName name="Excel_BuiltIn_Print_Area_1_1_1_1_1_1_1" localSheetId="7">NA()</definedName>
    <definedName name="Excel_BuiltIn_Print_Area_1_1_1_1_1_1_1" localSheetId="9">#REF!</definedName>
    <definedName name="Excel_BuiltIn_Print_Area_1_1_1_1_1_1_1" localSheetId="1">#REF!</definedName>
    <definedName name="Excel_BuiltIn_Print_Area_1_1_1_1_1_1_1" localSheetId="2">NA()</definedName>
    <definedName name="Excel_BuiltIn_Print_Area_1_1_1_1_1_1_1" localSheetId="3">#REF!</definedName>
    <definedName name="Excel_BuiltIn_Print_Area_1_1_1_1_1_1_1">#REF!</definedName>
    <definedName name="Excel_BuiltIn_Print_Area_1_1_1_1_1_1_1_1" localSheetId="7">NA()</definedName>
    <definedName name="Excel_BuiltIn_Print_Area_1_1_1_1_1_1_1_1" localSheetId="9">#REF!</definedName>
    <definedName name="Excel_BuiltIn_Print_Area_1_1_1_1_1_1_1_1" localSheetId="1">#REF!</definedName>
    <definedName name="Excel_BuiltIn_Print_Area_1_1_1_1_1_1_1_1" localSheetId="2">NA()</definedName>
    <definedName name="Excel_BuiltIn_Print_Area_1_1_1_1_1_1_1_1" localSheetId="3">#REF!</definedName>
    <definedName name="Excel_BuiltIn_Print_Area_1_1_1_1_1_1_1_1">#REF!</definedName>
    <definedName name="Excel_BuiltIn_Print_Area_1_1_1_1_1_1_1_1_1" localSheetId="7">NA()</definedName>
    <definedName name="Excel_BuiltIn_Print_Area_1_1_1_1_1_1_1_1_1" localSheetId="9">#REF!</definedName>
    <definedName name="Excel_BuiltIn_Print_Area_1_1_1_1_1_1_1_1_1" localSheetId="1">#REF!</definedName>
    <definedName name="Excel_BuiltIn_Print_Area_1_1_1_1_1_1_1_1_1" localSheetId="2">NA()</definedName>
    <definedName name="Excel_BuiltIn_Print_Area_1_1_1_1_1_1_1_1_1" localSheetId="3">#REF!</definedName>
    <definedName name="Excel_BuiltIn_Print_Area_1_1_1_1_1_1_1_1_1">#REF!</definedName>
    <definedName name="Excel_BuiltIn_Print_Area_10" localSheetId="7">NA()</definedName>
    <definedName name="Excel_BuiltIn_Print_Area_10" localSheetId="9">#REF!</definedName>
    <definedName name="Excel_BuiltIn_Print_Area_10" localSheetId="1">#REF!</definedName>
    <definedName name="Excel_BuiltIn_Print_Area_10" localSheetId="2">NA()</definedName>
    <definedName name="Excel_BuiltIn_Print_Area_10" localSheetId="3">#REF!</definedName>
    <definedName name="Excel_BuiltIn_Print_Area_10">#REF!</definedName>
    <definedName name="Excel_BuiltIn_Print_Area_10_1" localSheetId="7">NA()</definedName>
    <definedName name="Excel_BuiltIn_Print_Area_10_1" localSheetId="9">#REF!</definedName>
    <definedName name="Excel_BuiltIn_Print_Area_10_1" localSheetId="1">#REF!</definedName>
    <definedName name="Excel_BuiltIn_Print_Area_10_1" localSheetId="2">NA()</definedName>
    <definedName name="Excel_BuiltIn_Print_Area_10_1" localSheetId="3">#REF!</definedName>
    <definedName name="Excel_BuiltIn_Print_Area_10_1">#REF!</definedName>
    <definedName name="Excel_BuiltIn_Print_Area_10_1_1" localSheetId="9">#REF!</definedName>
    <definedName name="Excel_BuiltIn_Print_Area_10_1_1" localSheetId="1">#REF!</definedName>
    <definedName name="Excel_BuiltIn_Print_Area_10_1_1" localSheetId="2">#REF!</definedName>
    <definedName name="Excel_BuiltIn_Print_Area_10_1_1" localSheetId="3">#REF!</definedName>
    <definedName name="Excel_BuiltIn_Print_Area_10_1_1">#REF!</definedName>
    <definedName name="Excel_BuiltIn_Print_Area_10_1_1_1" localSheetId="9">#REF!</definedName>
    <definedName name="Excel_BuiltIn_Print_Area_10_1_1_1" localSheetId="1">#REF!</definedName>
    <definedName name="Excel_BuiltIn_Print_Area_10_1_1_1" localSheetId="2">#REF!</definedName>
    <definedName name="Excel_BuiltIn_Print_Area_10_1_1_1" localSheetId="3">#REF!</definedName>
    <definedName name="Excel_BuiltIn_Print_Area_10_1_1_1">#REF!</definedName>
    <definedName name="Excel_BuiltIn_Print_Area_11" localSheetId="7">NA()</definedName>
    <definedName name="Excel_BuiltIn_Print_Area_11" localSheetId="9">#REF!</definedName>
    <definedName name="Excel_BuiltIn_Print_Area_11" localSheetId="1">#REF!</definedName>
    <definedName name="Excel_BuiltIn_Print_Area_11" localSheetId="2">NA()</definedName>
    <definedName name="Excel_BuiltIn_Print_Area_11" localSheetId="3">#REF!</definedName>
    <definedName name="Excel_BuiltIn_Print_Area_11">#REF!</definedName>
    <definedName name="Excel_BuiltIn_Print_Area_11_1" localSheetId="7">NA()</definedName>
    <definedName name="Excel_BuiltIn_Print_Area_11_1" localSheetId="2">NA()</definedName>
    <definedName name="Excel_BuiltIn_Print_Area_11_1">"""""""[$#ODWOŁANIE.$A$69:.$F$92]"""""""</definedName>
    <definedName name="Excel_BuiltIn_Print_Area_11_1_1" localSheetId="9">#REF!</definedName>
    <definedName name="Excel_BuiltIn_Print_Area_11_1_1" localSheetId="1">#REF!</definedName>
    <definedName name="Excel_BuiltIn_Print_Area_11_1_1" localSheetId="2">#REF!</definedName>
    <definedName name="Excel_BuiltIn_Print_Area_11_1_1" localSheetId="3">#REF!</definedName>
    <definedName name="Excel_BuiltIn_Print_Area_11_1_1">#REF!</definedName>
    <definedName name="Excel_BuiltIn_Print_Area_11_1_1_1" localSheetId="9">#REF!</definedName>
    <definedName name="Excel_BuiltIn_Print_Area_11_1_1_1" localSheetId="1">#REF!</definedName>
    <definedName name="Excel_BuiltIn_Print_Area_11_1_1_1" localSheetId="2">#REF!</definedName>
    <definedName name="Excel_BuiltIn_Print_Area_11_1_1_1" localSheetId="3">#REF!</definedName>
    <definedName name="Excel_BuiltIn_Print_Area_11_1_1_1">#REF!</definedName>
    <definedName name="Excel_BuiltIn_Print_Area_12">"""""""[$#ODWOŁANIE.$A$1:.$F$9]"""""""</definedName>
    <definedName name="Excel_BuiltIn_Print_Area_12_1" localSheetId="9">#REF!</definedName>
    <definedName name="Excel_BuiltIn_Print_Area_12_1" localSheetId="1">#REF!</definedName>
    <definedName name="Excel_BuiltIn_Print_Area_12_1" localSheetId="2">#REF!</definedName>
    <definedName name="Excel_BuiltIn_Print_Area_12_1" localSheetId="3">#REF!</definedName>
    <definedName name="Excel_BuiltIn_Print_Area_12_1">#REF!</definedName>
    <definedName name="Excel_BuiltIn_Print_Area_12_1_1" localSheetId="9">#REF!</definedName>
    <definedName name="Excel_BuiltIn_Print_Area_12_1_1" localSheetId="1">#REF!</definedName>
    <definedName name="Excel_BuiltIn_Print_Area_12_1_1" localSheetId="2">#REF!</definedName>
    <definedName name="Excel_BuiltIn_Print_Area_12_1_1" localSheetId="3">#REF!</definedName>
    <definedName name="Excel_BuiltIn_Print_Area_12_1_1">#REF!</definedName>
    <definedName name="Excel_BuiltIn_Print_Area_12_1_1_1" localSheetId="9">#REF!</definedName>
    <definedName name="Excel_BuiltIn_Print_Area_12_1_1_1" localSheetId="1">#REF!</definedName>
    <definedName name="Excel_BuiltIn_Print_Area_12_1_1_1" localSheetId="2">#REF!</definedName>
    <definedName name="Excel_BuiltIn_Print_Area_12_1_1_1" localSheetId="3">#REF!</definedName>
    <definedName name="Excel_BuiltIn_Print_Area_12_1_1_1">#REF!</definedName>
    <definedName name="Excel_BuiltIn_Print_Area_13" localSheetId="7">NA()</definedName>
    <definedName name="Excel_BuiltIn_Print_Area_13" localSheetId="9">#REF!</definedName>
    <definedName name="Excel_BuiltIn_Print_Area_13" localSheetId="1">#REF!</definedName>
    <definedName name="Excel_BuiltIn_Print_Area_13" localSheetId="2">NA()</definedName>
    <definedName name="Excel_BuiltIn_Print_Area_13" localSheetId="3">#REF!</definedName>
    <definedName name="Excel_BuiltIn_Print_Area_13">#REF!</definedName>
    <definedName name="Excel_BuiltIn_Print_Area_13_1" localSheetId="9">#REF!</definedName>
    <definedName name="Excel_BuiltIn_Print_Area_13_1" localSheetId="1">#REF!</definedName>
    <definedName name="Excel_BuiltIn_Print_Area_13_1" localSheetId="2">#REF!</definedName>
    <definedName name="Excel_BuiltIn_Print_Area_13_1" localSheetId="3">#REF!</definedName>
    <definedName name="Excel_BuiltIn_Print_Area_13_1">#REF!</definedName>
    <definedName name="Excel_BuiltIn_Print_Area_13_1_1" localSheetId="9">#REF!</definedName>
    <definedName name="Excel_BuiltIn_Print_Area_13_1_1" localSheetId="1">#REF!</definedName>
    <definedName name="Excel_BuiltIn_Print_Area_13_1_1" localSheetId="2">#REF!</definedName>
    <definedName name="Excel_BuiltIn_Print_Area_13_1_1" localSheetId="3">#REF!</definedName>
    <definedName name="Excel_BuiltIn_Print_Area_13_1_1">#REF!</definedName>
    <definedName name="Excel_BuiltIn_Print_Area_13_1_1_1" localSheetId="9">#REF!</definedName>
    <definedName name="Excel_BuiltIn_Print_Area_13_1_1_1" localSheetId="1">#REF!</definedName>
    <definedName name="Excel_BuiltIn_Print_Area_13_1_1_1" localSheetId="2">#REF!</definedName>
    <definedName name="Excel_BuiltIn_Print_Area_13_1_1_1" localSheetId="3">#REF!</definedName>
    <definedName name="Excel_BuiltIn_Print_Area_13_1_1_1">#REF!</definedName>
    <definedName name="Excel_BuiltIn_Print_Area_14" localSheetId="7">#REF!</definedName>
    <definedName name="Excel_BuiltIn_Print_Area_14" localSheetId="2">#REF!</definedName>
    <definedName name="Excel_BuiltIn_Print_Area_14">"""""""[$#ODWOŁANIE.$A$1:.$D$9]"""""""</definedName>
    <definedName name="Excel_BuiltIn_Print_Area_14_1" localSheetId="7">NA()</definedName>
    <definedName name="Excel_BuiltIn_Print_Area_14_1" localSheetId="9">#REF!</definedName>
    <definedName name="Excel_BuiltIn_Print_Area_14_1" localSheetId="1">#REF!</definedName>
    <definedName name="Excel_BuiltIn_Print_Area_14_1" localSheetId="2">NA()</definedName>
    <definedName name="Excel_BuiltIn_Print_Area_14_1" localSheetId="3">#REF!</definedName>
    <definedName name="Excel_BuiltIn_Print_Area_14_1">#REF!</definedName>
    <definedName name="Excel_BuiltIn_Print_Area_14_1_1" localSheetId="9">#REF!</definedName>
    <definedName name="Excel_BuiltIn_Print_Area_14_1_1" localSheetId="1">#REF!</definedName>
    <definedName name="Excel_BuiltIn_Print_Area_14_1_1" localSheetId="2">#REF!</definedName>
    <definedName name="Excel_BuiltIn_Print_Area_14_1_1" localSheetId="3">#REF!</definedName>
    <definedName name="Excel_BuiltIn_Print_Area_14_1_1">#REF!</definedName>
    <definedName name="Excel_BuiltIn_Print_Area_14_1_1_1" localSheetId="1">#REF!</definedName>
    <definedName name="Excel_BuiltIn_Print_Area_14_1_1_1" localSheetId="2">#REF!</definedName>
    <definedName name="Excel_BuiltIn_Print_Area_14_1_1_1" localSheetId="3">#REF!</definedName>
    <definedName name="Excel_BuiltIn_Print_Area_14_1_1_1">#REF!</definedName>
    <definedName name="Excel_BuiltIn_Print_Area_15" localSheetId="7">#REF!</definedName>
    <definedName name="Excel_BuiltIn_Print_Area_15" localSheetId="9">#REF!</definedName>
    <definedName name="Excel_BuiltIn_Print_Area_15" localSheetId="1">#REF!</definedName>
    <definedName name="Excel_BuiltIn_Print_Area_15" localSheetId="2">#REF!</definedName>
    <definedName name="Excel_BuiltIn_Print_Area_15" localSheetId="3">#REF!</definedName>
    <definedName name="Excel_BuiltIn_Print_Area_15">#REF!</definedName>
    <definedName name="Excel_BuiltIn_Print_Area_15_1" localSheetId="7">#REF!</definedName>
    <definedName name="Excel_BuiltIn_Print_Area_15_1" localSheetId="9">#REF!</definedName>
    <definedName name="Excel_BuiltIn_Print_Area_15_1" localSheetId="1">#REF!</definedName>
    <definedName name="Excel_BuiltIn_Print_Area_15_1" localSheetId="2">#REF!</definedName>
    <definedName name="Excel_BuiltIn_Print_Area_15_1" localSheetId="3">#REF!</definedName>
    <definedName name="Excel_BuiltIn_Print_Area_15_1">#REF!</definedName>
    <definedName name="Excel_BuiltIn_Print_Area_15_1_1" localSheetId="9">#REF!</definedName>
    <definedName name="Excel_BuiltIn_Print_Area_15_1_1" localSheetId="1">#REF!</definedName>
    <definedName name="Excel_BuiltIn_Print_Area_15_1_1" localSheetId="2">#REF!</definedName>
    <definedName name="Excel_BuiltIn_Print_Area_15_1_1" localSheetId="3">#REF!</definedName>
    <definedName name="Excel_BuiltIn_Print_Area_15_1_1">#REF!</definedName>
    <definedName name="Excel_BuiltIn_Print_Area_15_1_1_1" localSheetId="9">#REF!</definedName>
    <definedName name="Excel_BuiltIn_Print_Area_15_1_1_1" localSheetId="1">#REF!</definedName>
    <definedName name="Excel_BuiltIn_Print_Area_15_1_1_1" localSheetId="2">#REF!</definedName>
    <definedName name="Excel_BuiltIn_Print_Area_15_1_1_1" localSheetId="3">#REF!</definedName>
    <definedName name="Excel_BuiltIn_Print_Area_15_1_1_1">#REF!</definedName>
    <definedName name="Excel_BuiltIn_Print_Area_16" localSheetId="7">NA()</definedName>
    <definedName name="Excel_BuiltIn_Print_Area_16" localSheetId="2">NA()</definedName>
    <definedName name="Excel_BuiltIn_Print_Area_16">"""""""[$#ODWOŁANIE.$A$1:.$D$9]"""""""</definedName>
    <definedName name="Excel_BuiltIn_Print_Area_16_1" localSheetId="9">#REF!</definedName>
    <definedName name="Excel_BuiltIn_Print_Area_16_1" localSheetId="1">#REF!</definedName>
    <definedName name="Excel_BuiltIn_Print_Area_16_1" localSheetId="2">#REF!</definedName>
    <definedName name="Excel_BuiltIn_Print_Area_16_1" localSheetId="3">#REF!</definedName>
    <definedName name="Excel_BuiltIn_Print_Area_16_1">#REF!</definedName>
    <definedName name="Excel_BuiltIn_Print_Area_16_1_1" localSheetId="1">#REF!</definedName>
    <definedName name="Excel_BuiltIn_Print_Area_16_1_1" localSheetId="2">#REF!</definedName>
    <definedName name="Excel_BuiltIn_Print_Area_16_1_1" localSheetId="3">#REF!</definedName>
    <definedName name="Excel_BuiltIn_Print_Area_16_1_1">#REF!</definedName>
    <definedName name="Excel_BuiltIn_Print_Area_17" localSheetId="7">#REF!</definedName>
    <definedName name="Excel_BuiltIn_Print_Area_17" localSheetId="9">#REF!</definedName>
    <definedName name="Excel_BuiltIn_Print_Area_17" localSheetId="1">#REF!</definedName>
    <definedName name="Excel_BuiltIn_Print_Area_17" localSheetId="2">#REF!</definedName>
    <definedName name="Excel_BuiltIn_Print_Area_17" localSheetId="3">#REF!</definedName>
    <definedName name="Excel_BuiltIn_Print_Area_17">#REF!</definedName>
    <definedName name="Excel_BuiltIn_Print_Area_17_1" localSheetId="7">NA()</definedName>
    <definedName name="Excel_BuiltIn_Print_Area_17_1" localSheetId="9">#REF!</definedName>
    <definedName name="Excel_BuiltIn_Print_Area_17_1" localSheetId="1">#REF!</definedName>
    <definedName name="Excel_BuiltIn_Print_Area_17_1" localSheetId="2">NA()</definedName>
    <definedName name="Excel_BuiltIn_Print_Area_17_1" localSheetId="3">#REF!</definedName>
    <definedName name="Excel_BuiltIn_Print_Area_17_1">#REF!</definedName>
    <definedName name="Excel_BuiltIn_Print_Area_17_1_1" localSheetId="7">#REF!</definedName>
    <definedName name="Excel_BuiltIn_Print_Area_17_1_1" localSheetId="9">#REF!</definedName>
    <definedName name="Excel_BuiltIn_Print_Area_17_1_1" localSheetId="1">#REF!</definedName>
    <definedName name="Excel_BuiltIn_Print_Area_17_1_1" localSheetId="2">#REF!</definedName>
    <definedName name="Excel_BuiltIn_Print_Area_17_1_1" localSheetId="3">#REF!</definedName>
    <definedName name="Excel_BuiltIn_Print_Area_17_1_1">#REF!</definedName>
    <definedName name="Excel_BuiltIn_Print_Area_17_1_1_1" localSheetId="7">NA()</definedName>
    <definedName name="Excel_BuiltIn_Print_Area_17_1_1_1" localSheetId="9">#REF!</definedName>
    <definedName name="Excel_BuiltIn_Print_Area_17_1_1_1" localSheetId="1">#REF!</definedName>
    <definedName name="Excel_BuiltIn_Print_Area_17_1_1_1" localSheetId="2">NA()</definedName>
    <definedName name="Excel_BuiltIn_Print_Area_17_1_1_1" localSheetId="3">#REF!</definedName>
    <definedName name="Excel_BuiltIn_Print_Area_17_1_1_1">#REF!</definedName>
    <definedName name="Excel_BuiltIn_Print_Area_18" localSheetId="7">NA()</definedName>
    <definedName name="Excel_BuiltIn_Print_Area_18" localSheetId="9">#REF!</definedName>
    <definedName name="Excel_BuiltIn_Print_Area_18" localSheetId="1">#REF!</definedName>
    <definedName name="Excel_BuiltIn_Print_Area_18" localSheetId="2">NA()</definedName>
    <definedName name="Excel_BuiltIn_Print_Area_18" localSheetId="3">#REF!</definedName>
    <definedName name="Excel_BuiltIn_Print_Area_18">#REF!</definedName>
    <definedName name="Excel_BuiltIn_Print_Area_18_1" localSheetId="7">NA()</definedName>
    <definedName name="Excel_BuiltIn_Print_Area_18_1" localSheetId="9">#REF!</definedName>
    <definedName name="Excel_BuiltIn_Print_Area_18_1" localSheetId="1">#REF!</definedName>
    <definedName name="Excel_BuiltIn_Print_Area_18_1" localSheetId="2">NA()</definedName>
    <definedName name="Excel_BuiltIn_Print_Area_18_1" localSheetId="3">#REF!</definedName>
    <definedName name="Excel_BuiltIn_Print_Area_18_1">#REF!</definedName>
    <definedName name="Excel_BuiltIn_Print_Area_18_1_1" localSheetId="9">#REF!</definedName>
    <definedName name="Excel_BuiltIn_Print_Area_18_1_1" localSheetId="1">#REF!</definedName>
    <definedName name="Excel_BuiltIn_Print_Area_18_1_1" localSheetId="2">#REF!</definedName>
    <definedName name="Excel_BuiltIn_Print_Area_18_1_1" localSheetId="3">#REF!</definedName>
    <definedName name="Excel_BuiltIn_Print_Area_18_1_1">#REF!</definedName>
    <definedName name="Excel_BuiltIn_Print_Area_18_1_1_1" localSheetId="9">#REF!</definedName>
    <definedName name="Excel_BuiltIn_Print_Area_18_1_1_1" localSheetId="1">#REF!</definedName>
    <definedName name="Excel_BuiltIn_Print_Area_18_1_1_1" localSheetId="2">#REF!</definedName>
    <definedName name="Excel_BuiltIn_Print_Area_18_1_1_1" localSheetId="3">#REF!</definedName>
    <definedName name="Excel_BuiltIn_Print_Area_18_1_1_1">#REF!</definedName>
    <definedName name="Excel_BuiltIn_Print_Area_19" localSheetId="7">NA()</definedName>
    <definedName name="Excel_BuiltIn_Print_Area_19" localSheetId="9">#REF!</definedName>
    <definedName name="Excel_BuiltIn_Print_Area_19" localSheetId="1">#REF!</definedName>
    <definedName name="Excel_BuiltIn_Print_Area_19" localSheetId="2">NA()</definedName>
    <definedName name="Excel_BuiltIn_Print_Area_19" localSheetId="3">#REF!</definedName>
    <definedName name="Excel_BuiltIn_Print_Area_19">#REF!</definedName>
    <definedName name="Excel_BuiltIn_Print_Area_19_1" localSheetId="7">NA()</definedName>
    <definedName name="Excel_BuiltIn_Print_Area_19_1" localSheetId="9">#REF!</definedName>
    <definedName name="Excel_BuiltIn_Print_Area_19_1" localSheetId="1">#REF!</definedName>
    <definedName name="Excel_BuiltIn_Print_Area_19_1" localSheetId="2">NA()</definedName>
    <definedName name="Excel_BuiltIn_Print_Area_19_1" localSheetId="3">#REF!</definedName>
    <definedName name="Excel_BuiltIn_Print_Area_19_1">#REF!</definedName>
    <definedName name="Excel_BuiltIn_Print_Area_2" localSheetId="7">#REF!</definedName>
    <definedName name="Excel_BuiltIn_Print_Area_2" localSheetId="2">#REF!</definedName>
    <definedName name="Excel_BuiltIn_Print_Area_2">"""""""[$#ODWOŁANIE.$A$2:.$F$40]"""""""</definedName>
    <definedName name="Excel_BuiltIn_Print_Area_2_1" localSheetId="7">NA()</definedName>
    <definedName name="Excel_BuiltIn_Print_Area_2_1" localSheetId="2">NA()</definedName>
    <definedName name="Excel_BuiltIn_Print_Area_2_1">"""""""[$#ODWOŁANIE.$A$1:.$D$9]"""""""</definedName>
    <definedName name="Excel_BuiltIn_Print_Area_2_1_1">"""""""[$#ODWOŁANIE.$A$1:.$F$94]"""""""</definedName>
    <definedName name="Excel_BuiltIn_Print_Area_2_1_1_1">"""""""[$#ODWOŁANIE.$A$4:.$F$69]"""""""</definedName>
    <definedName name="Excel_BuiltIn_Print_Area_2_1_1_1_1" localSheetId="9">#REF!</definedName>
    <definedName name="Excel_BuiltIn_Print_Area_2_1_1_1_1" localSheetId="1">#REF!</definedName>
    <definedName name="Excel_BuiltIn_Print_Area_2_1_1_1_1" localSheetId="2">#REF!</definedName>
    <definedName name="Excel_BuiltIn_Print_Area_2_1_1_1_1" localSheetId="3">#REF!</definedName>
    <definedName name="Excel_BuiltIn_Print_Area_2_1_1_1_1">#REF!</definedName>
    <definedName name="Excel_BuiltIn_Print_Area_2_1_1_1_1_1" localSheetId="1">#REF!</definedName>
    <definedName name="Excel_BuiltIn_Print_Area_2_1_1_1_1_1" localSheetId="2">#REF!</definedName>
    <definedName name="Excel_BuiltIn_Print_Area_2_1_1_1_1_1" localSheetId="3">#REF!</definedName>
    <definedName name="Excel_BuiltIn_Print_Area_2_1_1_1_1_1">#REF!</definedName>
    <definedName name="Excel_BuiltIn_Print_Area_2_1_1_1_1_1_1" localSheetId="1">#REF!</definedName>
    <definedName name="Excel_BuiltIn_Print_Area_2_1_1_1_1_1_1" localSheetId="2">#REF!</definedName>
    <definedName name="Excel_BuiltIn_Print_Area_2_1_1_1_1_1_1" localSheetId="3">#REF!</definedName>
    <definedName name="Excel_BuiltIn_Print_Area_2_1_1_1_1_1_1">#REF!</definedName>
    <definedName name="Excel_BuiltIn_Print_Area_20" localSheetId="7">#REF!</definedName>
    <definedName name="Excel_BuiltIn_Print_Area_20" localSheetId="9">#REF!</definedName>
    <definedName name="Excel_BuiltIn_Print_Area_20" localSheetId="1">#REF!</definedName>
    <definedName name="Excel_BuiltIn_Print_Area_20" localSheetId="2">#REF!</definedName>
    <definedName name="Excel_BuiltIn_Print_Area_20" localSheetId="3">#REF!</definedName>
    <definedName name="Excel_BuiltIn_Print_Area_20">#REF!</definedName>
    <definedName name="Excel_BuiltIn_Print_Area_20_1" localSheetId="7">NA()</definedName>
    <definedName name="Excel_BuiltIn_Print_Area_20_1" localSheetId="9">#REF!</definedName>
    <definedName name="Excel_BuiltIn_Print_Area_20_1" localSheetId="1">#REF!</definedName>
    <definedName name="Excel_BuiltIn_Print_Area_20_1" localSheetId="2">NA()</definedName>
    <definedName name="Excel_BuiltIn_Print_Area_20_1" localSheetId="3">#REF!</definedName>
    <definedName name="Excel_BuiltIn_Print_Area_20_1">#REF!</definedName>
    <definedName name="Excel_BuiltIn_Print_Area_20_1_1" localSheetId="9">#REF!</definedName>
    <definedName name="Excel_BuiltIn_Print_Area_20_1_1" localSheetId="1">#REF!</definedName>
    <definedName name="Excel_BuiltIn_Print_Area_20_1_1" localSheetId="2">#REF!</definedName>
    <definedName name="Excel_BuiltIn_Print_Area_20_1_1" localSheetId="3">#REF!</definedName>
    <definedName name="Excel_BuiltIn_Print_Area_20_1_1">#REF!</definedName>
    <definedName name="Excel_BuiltIn_Print_Area_20_1_1_1" localSheetId="9">#REF!</definedName>
    <definedName name="Excel_BuiltIn_Print_Area_20_1_1_1" localSheetId="1">#REF!</definedName>
    <definedName name="Excel_BuiltIn_Print_Area_20_1_1_1" localSheetId="2">#REF!</definedName>
    <definedName name="Excel_BuiltIn_Print_Area_20_1_1_1" localSheetId="3">#REF!</definedName>
    <definedName name="Excel_BuiltIn_Print_Area_20_1_1_1">#REF!</definedName>
    <definedName name="Excel_BuiltIn_Print_Area_21">"""""""[$#ODWOŁANIE.$A$1:.$F$33]"""""""</definedName>
    <definedName name="Excel_BuiltIn_Print_Area_21_1" localSheetId="7">NA()</definedName>
    <definedName name="Excel_BuiltIn_Print_Area_21_1" localSheetId="2">NA()</definedName>
    <definedName name="Excel_BuiltIn_Print_Area_21_1">"""""""[$#ODWOŁANIE.$A$1:.$F$26]"""""""</definedName>
    <definedName name="Excel_BuiltIn_Print_Area_21_1_1" localSheetId="9">#REF!</definedName>
    <definedName name="Excel_BuiltIn_Print_Area_21_1_1" localSheetId="1">#REF!</definedName>
    <definedName name="Excel_BuiltIn_Print_Area_21_1_1" localSheetId="2">#REF!</definedName>
    <definedName name="Excel_BuiltIn_Print_Area_21_1_1" localSheetId="3">#REF!</definedName>
    <definedName name="Excel_BuiltIn_Print_Area_21_1_1">#REF!</definedName>
    <definedName name="Excel_BuiltIn_Print_Area_21_1_1_1" localSheetId="9">#REF!</definedName>
    <definedName name="Excel_BuiltIn_Print_Area_21_1_1_1" localSheetId="1">#REF!</definedName>
    <definedName name="Excel_BuiltIn_Print_Area_21_1_1_1" localSheetId="2">#REF!</definedName>
    <definedName name="Excel_BuiltIn_Print_Area_21_1_1_1" localSheetId="3">#REF!</definedName>
    <definedName name="Excel_BuiltIn_Print_Area_21_1_1_1">#REF!</definedName>
    <definedName name="Excel_BuiltIn_Print_Area_22_1" localSheetId="7">NA()</definedName>
    <definedName name="Excel_BuiltIn_Print_Area_22_1" localSheetId="9">#REF!</definedName>
    <definedName name="Excel_BuiltIn_Print_Area_22_1" localSheetId="1">#REF!</definedName>
    <definedName name="Excel_BuiltIn_Print_Area_22_1" localSheetId="2">NA()</definedName>
    <definedName name="Excel_BuiltIn_Print_Area_22_1" localSheetId="3">#REF!</definedName>
    <definedName name="Excel_BuiltIn_Print_Area_22_1">#REF!</definedName>
    <definedName name="Excel_BuiltIn_Print_Area_23">"""""""[$#ODWOŁANIE.$A$1:.$F$9]"""""""</definedName>
    <definedName name="Excel_BuiltIn_Print_Area_23_1" localSheetId="7">NA()</definedName>
    <definedName name="Excel_BuiltIn_Print_Area_23_1" localSheetId="2">NA()</definedName>
    <definedName name="Excel_BuiltIn_Print_Area_23_1">"""""""[$#ODWOŁANIE.$A$1:.$D$9]"""""""</definedName>
    <definedName name="Excel_BuiltIn_Print_Area_24" localSheetId="7">#REF!</definedName>
    <definedName name="Excel_BuiltIn_Print_Area_24" localSheetId="9">#REF!</definedName>
    <definedName name="Excel_BuiltIn_Print_Area_24" localSheetId="1">#REF!</definedName>
    <definedName name="Excel_BuiltIn_Print_Area_24" localSheetId="2">#REF!</definedName>
    <definedName name="Excel_BuiltIn_Print_Area_24" localSheetId="3">#REF!</definedName>
    <definedName name="Excel_BuiltIn_Print_Area_24">#REF!</definedName>
    <definedName name="Excel_BuiltIn_Print_Area_24_1" localSheetId="7">NA()</definedName>
    <definedName name="Excel_BuiltIn_Print_Area_24_1" localSheetId="9">#REF!</definedName>
    <definedName name="Excel_BuiltIn_Print_Area_24_1" localSheetId="1">#REF!</definedName>
    <definedName name="Excel_BuiltIn_Print_Area_24_1" localSheetId="2">NA()</definedName>
    <definedName name="Excel_BuiltIn_Print_Area_24_1" localSheetId="3">#REF!</definedName>
    <definedName name="Excel_BuiltIn_Print_Area_24_1">#REF!</definedName>
    <definedName name="Excel_BuiltIn_Print_Area_25" localSheetId="7">NA()</definedName>
    <definedName name="Excel_BuiltIn_Print_Area_25" localSheetId="9">#REF!</definedName>
    <definedName name="Excel_BuiltIn_Print_Area_25" localSheetId="1">#REF!</definedName>
    <definedName name="Excel_BuiltIn_Print_Area_25" localSheetId="2">NA()</definedName>
    <definedName name="Excel_BuiltIn_Print_Area_25" localSheetId="3">#REF!</definedName>
    <definedName name="Excel_BuiltIn_Print_Area_25">#REF!</definedName>
    <definedName name="Excel_BuiltIn_Print_Area_25_1" localSheetId="7">NA()</definedName>
    <definedName name="Excel_BuiltIn_Print_Area_25_1" localSheetId="9">#REF!</definedName>
    <definedName name="Excel_BuiltIn_Print_Area_25_1" localSheetId="1">#REF!</definedName>
    <definedName name="Excel_BuiltIn_Print_Area_25_1" localSheetId="2">NA()</definedName>
    <definedName name="Excel_BuiltIn_Print_Area_25_1" localSheetId="3">#REF!</definedName>
    <definedName name="Excel_BuiltIn_Print_Area_25_1">#REF!</definedName>
    <definedName name="Excel_BuiltIn_Print_Area_26" localSheetId="7">NA()</definedName>
    <definedName name="Excel_BuiltIn_Print_Area_26" localSheetId="9">#REF!</definedName>
    <definedName name="Excel_BuiltIn_Print_Area_26" localSheetId="1">#REF!</definedName>
    <definedName name="Excel_BuiltIn_Print_Area_26" localSheetId="2">NA()</definedName>
    <definedName name="Excel_BuiltIn_Print_Area_26" localSheetId="3">#REF!</definedName>
    <definedName name="Excel_BuiltIn_Print_Area_26">#REF!</definedName>
    <definedName name="Excel_BuiltIn_Print_Area_27" localSheetId="7">NA()</definedName>
    <definedName name="Excel_BuiltIn_Print_Area_27" localSheetId="2">NA()</definedName>
    <definedName name="Excel_BuiltIn_Print_Area_27">"""""""[$#ODWOŁANIE.$A$1:.$F$9]"""""""</definedName>
    <definedName name="Excel_BuiltIn_Print_Area_27_1" localSheetId="7">NA()</definedName>
    <definedName name="Excel_BuiltIn_Print_Area_27_1" localSheetId="9">#REF!</definedName>
    <definedName name="Excel_BuiltIn_Print_Area_27_1" localSheetId="1">#REF!</definedName>
    <definedName name="Excel_BuiltIn_Print_Area_27_1" localSheetId="2">NA()</definedName>
    <definedName name="Excel_BuiltIn_Print_Area_27_1" localSheetId="3">#REF!</definedName>
    <definedName name="Excel_BuiltIn_Print_Area_27_1">#REF!</definedName>
    <definedName name="Excel_BuiltIn_Print_Area_28" localSheetId="7">#REF!</definedName>
    <definedName name="Excel_BuiltIn_Print_Area_28" localSheetId="9">#REF!</definedName>
    <definedName name="Excel_BuiltIn_Print_Area_28" localSheetId="1">#REF!</definedName>
    <definedName name="Excel_BuiltIn_Print_Area_28" localSheetId="2">#REF!</definedName>
    <definedName name="Excel_BuiltIn_Print_Area_28" localSheetId="3">#REF!</definedName>
    <definedName name="Excel_BuiltIn_Print_Area_28">#REF!</definedName>
    <definedName name="Excel_BuiltIn_Print_Area_28_1" localSheetId="9">#REF!</definedName>
    <definedName name="Excel_BuiltIn_Print_Area_28_1" localSheetId="1">#REF!</definedName>
    <definedName name="Excel_BuiltIn_Print_Area_28_1" localSheetId="2">#REF!</definedName>
    <definedName name="Excel_BuiltIn_Print_Area_28_1" localSheetId="3">#REF!</definedName>
    <definedName name="Excel_BuiltIn_Print_Area_28_1">#REF!</definedName>
    <definedName name="Excel_BuiltIn_Print_Area_29" localSheetId="7">#REF!</definedName>
    <definedName name="Excel_BuiltIn_Print_Area_29" localSheetId="9">#REF!</definedName>
    <definedName name="Excel_BuiltIn_Print_Area_29" localSheetId="1">#REF!</definedName>
    <definedName name="Excel_BuiltIn_Print_Area_29" localSheetId="2">#REF!</definedName>
    <definedName name="Excel_BuiltIn_Print_Area_29" localSheetId="3">#REF!</definedName>
    <definedName name="Excel_BuiltIn_Print_Area_29">#REF!</definedName>
    <definedName name="Excel_BuiltIn_Print_Area_3" localSheetId="7">#REF!</definedName>
    <definedName name="Excel_BuiltIn_Print_Area_3" localSheetId="2">#REF!</definedName>
    <definedName name="Excel_BuiltIn_Print_Area_3">"""""""[$#ODWOŁANIE.$A$1:.$F$9]"""""""</definedName>
    <definedName name="Excel_BuiltIn_Print_Area_3_1" localSheetId="7">#REF!</definedName>
    <definedName name="Excel_BuiltIn_Print_Area_3_1" localSheetId="2">#REF!</definedName>
    <definedName name="Excel_BuiltIn_Print_Area_3_1">"""""""[$#ODWOŁANIE.$A$1:.$D$9]"""""""</definedName>
    <definedName name="Excel_BuiltIn_Print_Area_3_1_1" localSheetId="7">NA()</definedName>
    <definedName name="Excel_BuiltIn_Print_Area_3_1_1" localSheetId="2">NA()</definedName>
    <definedName name="Excel_BuiltIn_Print_Area_3_1_1">"""""""[$#ODWOŁANIE.$A$4:.$F$69]"""""""</definedName>
    <definedName name="Excel_BuiltIn_Print_Area_3_1_1_1" localSheetId="7">NA()</definedName>
    <definedName name="Excel_BuiltIn_Print_Area_3_1_1_1" localSheetId="9">#REF!</definedName>
    <definedName name="Excel_BuiltIn_Print_Area_3_1_1_1" localSheetId="1">#REF!</definedName>
    <definedName name="Excel_BuiltIn_Print_Area_3_1_1_1" localSheetId="2">NA()</definedName>
    <definedName name="Excel_BuiltIn_Print_Area_3_1_1_1" localSheetId="3">#REF!</definedName>
    <definedName name="Excel_BuiltIn_Print_Area_3_1_1_1">#REF!</definedName>
    <definedName name="Excel_BuiltIn_Print_Area_3_1_1_1_1" localSheetId="7">NA()</definedName>
    <definedName name="Excel_BuiltIn_Print_Area_3_1_1_1_1" localSheetId="9">#REF!</definedName>
    <definedName name="Excel_BuiltIn_Print_Area_3_1_1_1_1" localSheetId="1">#REF!</definedName>
    <definedName name="Excel_BuiltIn_Print_Area_3_1_1_1_1" localSheetId="2">NA()</definedName>
    <definedName name="Excel_BuiltIn_Print_Area_3_1_1_1_1" localSheetId="3">#REF!</definedName>
    <definedName name="Excel_BuiltIn_Print_Area_3_1_1_1_1">#REF!</definedName>
    <definedName name="Excel_BuiltIn_Print_Area_30" localSheetId="7">#REF!</definedName>
    <definedName name="Excel_BuiltIn_Print_Area_30" localSheetId="9">#REF!</definedName>
    <definedName name="Excel_BuiltIn_Print_Area_30" localSheetId="1">#REF!</definedName>
    <definedName name="Excel_BuiltIn_Print_Area_30" localSheetId="2">#REF!</definedName>
    <definedName name="Excel_BuiltIn_Print_Area_30" localSheetId="3">#REF!</definedName>
    <definedName name="Excel_BuiltIn_Print_Area_30">#REF!</definedName>
    <definedName name="Excel_BuiltIn_Print_Area_31" localSheetId="7">NA()</definedName>
    <definedName name="Excel_BuiltIn_Print_Area_31" localSheetId="9">#REF!</definedName>
    <definedName name="Excel_BuiltIn_Print_Area_31" localSheetId="1">#REF!</definedName>
    <definedName name="Excel_BuiltIn_Print_Area_31" localSheetId="2">NA()</definedName>
    <definedName name="Excel_BuiltIn_Print_Area_31" localSheetId="3">#REF!</definedName>
    <definedName name="Excel_BuiltIn_Print_Area_31">#REF!</definedName>
    <definedName name="Excel_BuiltIn_Print_Area_32" localSheetId="7">#REF!</definedName>
    <definedName name="Excel_BuiltIn_Print_Area_32" localSheetId="9">#REF!</definedName>
    <definedName name="Excel_BuiltIn_Print_Area_32" localSheetId="1">#REF!</definedName>
    <definedName name="Excel_BuiltIn_Print_Area_32" localSheetId="2">#REF!</definedName>
    <definedName name="Excel_BuiltIn_Print_Area_32" localSheetId="3">#REF!</definedName>
    <definedName name="Excel_BuiltIn_Print_Area_32">#REF!</definedName>
    <definedName name="Excel_BuiltIn_Print_Area_33" localSheetId="7">#REF!</definedName>
    <definedName name="Excel_BuiltIn_Print_Area_33" localSheetId="9">#REF!</definedName>
    <definedName name="Excel_BuiltIn_Print_Area_33" localSheetId="1">#REF!</definedName>
    <definedName name="Excel_BuiltIn_Print_Area_33" localSheetId="2">#REF!</definedName>
    <definedName name="Excel_BuiltIn_Print_Area_33" localSheetId="3">#REF!</definedName>
    <definedName name="Excel_BuiltIn_Print_Area_33">#REF!</definedName>
    <definedName name="Excel_BuiltIn_Print_Area_34" localSheetId="7">#REF!</definedName>
    <definedName name="Excel_BuiltIn_Print_Area_34" localSheetId="9">#REF!</definedName>
    <definedName name="Excel_BuiltIn_Print_Area_34" localSheetId="1">#REF!</definedName>
    <definedName name="Excel_BuiltIn_Print_Area_34" localSheetId="2">#REF!</definedName>
    <definedName name="Excel_BuiltIn_Print_Area_34" localSheetId="3">#REF!</definedName>
    <definedName name="Excel_BuiltIn_Print_Area_34">#REF!</definedName>
    <definedName name="Excel_BuiltIn_Print_Area_34_1" localSheetId="7">#REF!</definedName>
    <definedName name="Excel_BuiltIn_Print_Area_34_1" localSheetId="9">#REF!</definedName>
    <definedName name="Excel_BuiltIn_Print_Area_34_1" localSheetId="1">#REF!</definedName>
    <definedName name="Excel_BuiltIn_Print_Area_34_1" localSheetId="2">#REF!</definedName>
    <definedName name="Excel_BuiltIn_Print_Area_34_1" localSheetId="3">#REF!</definedName>
    <definedName name="Excel_BuiltIn_Print_Area_34_1">#REF!</definedName>
    <definedName name="Excel_BuiltIn_Print_Area_36" localSheetId="7">#REF!</definedName>
    <definedName name="Excel_BuiltIn_Print_Area_36" localSheetId="2">#REF!</definedName>
    <definedName name="Excel_BuiltIn_Print_Area_36">"""""""[$#ODWOŁANIE.$A$1:.$D$9]"""""""</definedName>
    <definedName name="Excel_BuiltIn_Print_Area_37" localSheetId="7">#REF!</definedName>
    <definedName name="Excel_BuiltIn_Print_Area_37" localSheetId="9">#REF!</definedName>
    <definedName name="Excel_BuiltIn_Print_Area_37" localSheetId="1">#REF!</definedName>
    <definedName name="Excel_BuiltIn_Print_Area_37" localSheetId="2">#REF!</definedName>
    <definedName name="Excel_BuiltIn_Print_Area_37" localSheetId="3">#REF!</definedName>
    <definedName name="Excel_BuiltIn_Print_Area_37">#REF!</definedName>
    <definedName name="Excel_BuiltIn_Print_Area_38" localSheetId="7">#REF!</definedName>
    <definedName name="Excel_BuiltIn_Print_Area_38" localSheetId="9">#REF!</definedName>
    <definedName name="Excel_BuiltIn_Print_Area_38" localSheetId="1">#REF!</definedName>
    <definedName name="Excel_BuiltIn_Print_Area_38" localSheetId="2">#REF!</definedName>
    <definedName name="Excel_BuiltIn_Print_Area_38" localSheetId="3">#REF!</definedName>
    <definedName name="Excel_BuiltIn_Print_Area_38">#REF!</definedName>
    <definedName name="Excel_BuiltIn_Print_Area_39" localSheetId="7">#REF!</definedName>
    <definedName name="Excel_BuiltIn_Print_Area_39" localSheetId="9">#REF!</definedName>
    <definedName name="Excel_BuiltIn_Print_Area_39" localSheetId="1">#REF!</definedName>
    <definedName name="Excel_BuiltIn_Print_Area_39" localSheetId="2">#REF!</definedName>
    <definedName name="Excel_BuiltIn_Print_Area_39" localSheetId="3">#REF!</definedName>
    <definedName name="Excel_BuiltIn_Print_Area_39">#REF!</definedName>
    <definedName name="Excel_BuiltIn_Print_Area_4" localSheetId="7">NA()</definedName>
    <definedName name="Excel_BuiltIn_Print_Area_4" localSheetId="2">NA()</definedName>
    <definedName name="Excel_BuiltIn_Print_Area_4">"""""""[$#ODWOŁANIE.$A$1:.$D$9]"""""""</definedName>
    <definedName name="Excel_BuiltIn_Print_Area_4_1" localSheetId="7">NA()</definedName>
    <definedName name="Excel_BuiltIn_Print_Area_4_1" localSheetId="9">#REF!</definedName>
    <definedName name="Excel_BuiltIn_Print_Area_4_1" localSheetId="1">#REF!</definedName>
    <definedName name="Excel_BuiltIn_Print_Area_4_1" localSheetId="2">NA()</definedName>
    <definedName name="Excel_BuiltIn_Print_Area_4_1" localSheetId="3">#REF!</definedName>
    <definedName name="Excel_BuiltIn_Print_Area_4_1">#REF!</definedName>
    <definedName name="Excel_BuiltIn_Print_Area_4_1_1" localSheetId="9">#REF!</definedName>
    <definedName name="Excel_BuiltIn_Print_Area_4_1_1" localSheetId="1">#REF!</definedName>
    <definedName name="Excel_BuiltIn_Print_Area_4_1_1" localSheetId="2">#REF!</definedName>
    <definedName name="Excel_BuiltIn_Print_Area_4_1_1" localSheetId="3">#REF!</definedName>
    <definedName name="Excel_BuiltIn_Print_Area_4_1_1">#REF!</definedName>
    <definedName name="Excel_BuiltIn_Print_Area_4_1_1_1" localSheetId="9">#REF!</definedName>
    <definedName name="Excel_BuiltIn_Print_Area_4_1_1_1" localSheetId="1">#REF!</definedName>
    <definedName name="Excel_BuiltIn_Print_Area_4_1_1_1" localSheetId="2">#REF!</definedName>
    <definedName name="Excel_BuiltIn_Print_Area_4_1_1_1" localSheetId="3">#REF!</definedName>
    <definedName name="Excel_BuiltIn_Print_Area_4_1_1_1">#REF!</definedName>
    <definedName name="Excel_BuiltIn_Print_Area_40" localSheetId="7">#REF!</definedName>
    <definedName name="Excel_BuiltIn_Print_Area_40" localSheetId="2">#REF!</definedName>
    <definedName name="Excel_BuiltIn_Print_Area_40">"""""""[$#ODWOŁANIE.$A$1:.$D$9]"""""""</definedName>
    <definedName name="Excel_BuiltIn_Print_Area_41" localSheetId="7">NA()</definedName>
    <definedName name="Excel_BuiltIn_Print_Area_41" localSheetId="9">#REF!</definedName>
    <definedName name="Excel_BuiltIn_Print_Area_41" localSheetId="1">#REF!</definedName>
    <definedName name="Excel_BuiltIn_Print_Area_41" localSheetId="2">NA()</definedName>
    <definedName name="Excel_BuiltIn_Print_Area_41" localSheetId="3">#REF!</definedName>
    <definedName name="Excel_BuiltIn_Print_Area_41">#REF!</definedName>
    <definedName name="Excel_BuiltIn_Print_Area_42" localSheetId="7">#REF!</definedName>
    <definedName name="Excel_BuiltIn_Print_Area_42" localSheetId="9">#REF!</definedName>
    <definedName name="Excel_BuiltIn_Print_Area_42" localSheetId="1">#REF!</definedName>
    <definedName name="Excel_BuiltIn_Print_Area_42" localSheetId="2">#REF!</definedName>
    <definedName name="Excel_BuiltIn_Print_Area_42" localSheetId="3">#REF!</definedName>
    <definedName name="Excel_BuiltIn_Print_Area_42">#REF!</definedName>
    <definedName name="Excel_BuiltIn_Print_Area_43" localSheetId="7">#REF!</definedName>
    <definedName name="Excel_BuiltIn_Print_Area_43" localSheetId="2">#REF!</definedName>
    <definedName name="Excel_BuiltIn_Print_Area_43">"""""""[$#ODWOŁANIE.$A$1:.$F$69]"""""""</definedName>
    <definedName name="Excel_BuiltIn_Print_Area_44" localSheetId="7">#REF!</definedName>
    <definedName name="Excel_BuiltIn_Print_Area_44" localSheetId="9">#REF!</definedName>
    <definedName name="Excel_BuiltIn_Print_Area_44" localSheetId="1">#REF!</definedName>
    <definedName name="Excel_BuiltIn_Print_Area_44" localSheetId="2">#REF!</definedName>
    <definedName name="Excel_BuiltIn_Print_Area_44" localSheetId="3">#REF!</definedName>
    <definedName name="Excel_BuiltIn_Print_Area_44">#REF!</definedName>
    <definedName name="Excel_BuiltIn_Print_Area_45" localSheetId="7">#REF!</definedName>
    <definedName name="Excel_BuiltIn_Print_Area_45" localSheetId="9">#REF!</definedName>
    <definedName name="Excel_BuiltIn_Print_Area_45" localSheetId="1">#REF!</definedName>
    <definedName name="Excel_BuiltIn_Print_Area_45" localSheetId="2">#REF!</definedName>
    <definedName name="Excel_BuiltIn_Print_Area_45" localSheetId="3">#REF!</definedName>
    <definedName name="Excel_BuiltIn_Print_Area_45">#REF!</definedName>
    <definedName name="Excel_BuiltIn_Print_Area_5" localSheetId="7">#REF!</definedName>
    <definedName name="Excel_BuiltIn_Print_Area_5" localSheetId="9">#REF!</definedName>
    <definedName name="Excel_BuiltIn_Print_Area_5" localSheetId="1">#REF!</definedName>
    <definedName name="Excel_BuiltIn_Print_Area_5" localSheetId="2">#REF!</definedName>
    <definedName name="Excel_BuiltIn_Print_Area_5" localSheetId="3">#REF!</definedName>
    <definedName name="Excel_BuiltIn_Print_Area_5">#REF!</definedName>
    <definedName name="Excel_BuiltIn_Print_Area_5_1" localSheetId="7">NA()</definedName>
    <definedName name="Excel_BuiltIn_Print_Area_5_1" localSheetId="9">#REF!</definedName>
    <definedName name="Excel_BuiltIn_Print_Area_5_1" localSheetId="1">#REF!</definedName>
    <definedName name="Excel_BuiltIn_Print_Area_5_1" localSheetId="2">NA()</definedName>
    <definedName name="Excel_BuiltIn_Print_Area_5_1" localSheetId="3">#REF!</definedName>
    <definedName name="Excel_BuiltIn_Print_Area_5_1">#REF!</definedName>
    <definedName name="Excel_BuiltIn_Print_Area_6" localSheetId="7">#REF!</definedName>
    <definedName name="Excel_BuiltIn_Print_Area_6" localSheetId="9">#REF!</definedName>
    <definedName name="Excel_BuiltIn_Print_Area_6" localSheetId="1">#REF!</definedName>
    <definedName name="Excel_BuiltIn_Print_Area_6" localSheetId="2">#REF!</definedName>
    <definedName name="Excel_BuiltIn_Print_Area_6" localSheetId="3">#REF!</definedName>
    <definedName name="Excel_BuiltIn_Print_Area_6">#REF!</definedName>
    <definedName name="Excel_BuiltIn_Print_Area_6_1" localSheetId="7">NA()</definedName>
    <definedName name="Excel_BuiltIn_Print_Area_6_1" localSheetId="9">#REF!</definedName>
    <definedName name="Excel_BuiltIn_Print_Area_6_1" localSheetId="1">#REF!</definedName>
    <definedName name="Excel_BuiltIn_Print_Area_6_1" localSheetId="2">NA()</definedName>
    <definedName name="Excel_BuiltIn_Print_Area_6_1" localSheetId="3">#REF!</definedName>
    <definedName name="Excel_BuiltIn_Print_Area_6_1">#REF!</definedName>
    <definedName name="Excel_BuiltIn_Print_Area_6_1_1" localSheetId="9">#REF!</definedName>
    <definedName name="Excel_BuiltIn_Print_Area_6_1_1" localSheetId="1">#REF!</definedName>
    <definedName name="Excel_BuiltIn_Print_Area_6_1_1" localSheetId="2">#REF!</definedName>
    <definedName name="Excel_BuiltIn_Print_Area_6_1_1" localSheetId="3">#REF!</definedName>
    <definedName name="Excel_BuiltIn_Print_Area_6_1_1">#REF!</definedName>
    <definedName name="Excel_BuiltIn_Print_Area_6_1_1_1" localSheetId="9">#REF!</definedName>
    <definedName name="Excel_BuiltIn_Print_Area_6_1_1_1" localSheetId="1">#REF!</definedName>
    <definedName name="Excel_BuiltIn_Print_Area_6_1_1_1" localSheetId="2">#REF!</definedName>
    <definedName name="Excel_BuiltIn_Print_Area_6_1_1_1" localSheetId="3">#REF!</definedName>
    <definedName name="Excel_BuiltIn_Print_Area_6_1_1_1">#REF!</definedName>
    <definedName name="Excel_BuiltIn_Print_Area_7" localSheetId="7">NA()</definedName>
    <definedName name="Excel_BuiltIn_Print_Area_7" localSheetId="9">#REF!</definedName>
    <definedName name="Excel_BuiltIn_Print_Area_7" localSheetId="1">#REF!</definedName>
    <definedName name="Excel_BuiltIn_Print_Area_7" localSheetId="2">NA()</definedName>
    <definedName name="Excel_BuiltIn_Print_Area_7" localSheetId="3">#REF!</definedName>
    <definedName name="Excel_BuiltIn_Print_Area_7">#REF!</definedName>
    <definedName name="Excel_BuiltIn_Print_Area_7_1" localSheetId="7">NA()</definedName>
    <definedName name="Excel_BuiltIn_Print_Area_7_1" localSheetId="9">#REF!</definedName>
    <definedName name="Excel_BuiltIn_Print_Area_7_1" localSheetId="1">#REF!</definedName>
    <definedName name="Excel_BuiltIn_Print_Area_7_1" localSheetId="2">NA()</definedName>
    <definedName name="Excel_BuiltIn_Print_Area_7_1" localSheetId="3">#REF!</definedName>
    <definedName name="Excel_BuiltIn_Print_Area_7_1">#REF!</definedName>
    <definedName name="Excel_BuiltIn_Print_Area_7_1_1" localSheetId="9">#REF!</definedName>
    <definedName name="Excel_BuiltIn_Print_Area_7_1_1" localSheetId="1">#REF!</definedName>
    <definedName name="Excel_BuiltIn_Print_Area_7_1_1" localSheetId="2">#REF!</definedName>
    <definedName name="Excel_BuiltIn_Print_Area_7_1_1" localSheetId="3">#REF!</definedName>
    <definedName name="Excel_BuiltIn_Print_Area_7_1_1">#REF!</definedName>
    <definedName name="Excel_BuiltIn_Print_Area_8" localSheetId="7">#REF!</definedName>
    <definedName name="Excel_BuiltIn_Print_Area_8" localSheetId="9">#REF!</definedName>
    <definedName name="Excel_BuiltIn_Print_Area_8" localSheetId="1">#REF!</definedName>
    <definedName name="Excel_BuiltIn_Print_Area_8" localSheetId="2">#REF!</definedName>
    <definedName name="Excel_BuiltIn_Print_Area_8" localSheetId="3">#REF!</definedName>
    <definedName name="Excel_BuiltIn_Print_Area_8">#REF!</definedName>
    <definedName name="Excel_BuiltIn_Print_Area_8_1" localSheetId="7">NA()</definedName>
    <definedName name="Excel_BuiltIn_Print_Area_8_1" localSheetId="9">#REF!</definedName>
    <definedName name="Excel_BuiltIn_Print_Area_8_1" localSheetId="1">#REF!</definedName>
    <definedName name="Excel_BuiltIn_Print_Area_8_1" localSheetId="2">NA()</definedName>
    <definedName name="Excel_BuiltIn_Print_Area_8_1" localSheetId="3">#REF!</definedName>
    <definedName name="Excel_BuiltIn_Print_Area_8_1">#REF!</definedName>
    <definedName name="Excel_BuiltIn_Print_Area_9" localSheetId="7">#REF!</definedName>
    <definedName name="Excel_BuiltIn_Print_Area_9" localSheetId="9">#REF!</definedName>
    <definedName name="Excel_BuiltIn_Print_Area_9" localSheetId="1">#REF!</definedName>
    <definedName name="Excel_BuiltIn_Print_Area_9" localSheetId="2">#REF!</definedName>
    <definedName name="Excel_BuiltIn_Print_Area_9" localSheetId="3">#REF!</definedName>
    <definedName name="Excel_BuiltIn_Print_Area_9">#REF!</definedName>
    <definedName name="Excel_BuiltIn_Print_Area_9_1" localSheetId="9">#REF!</definedName>
    <definedName name="Excel_BuiltIn_Print_Area_9_1" localSheetId="1">#REF!</definedName>
    <definedName name="Excel_BuiltIn_Print_Area_9_1" localSheetId="2">#REF!</definedName>
    <definedName name="Excel_BuiltIn_Print_Area_9_1" localSheetId="3">#REF!</definedName>
    <definedName name="Excel_BuiltIn_Print_Area_9_1">#REF!</definedName>
    <definedName name="Excel_BuiltIn_Print_Area_9_1_1" localSheetId="9">#REF!</definedName>
    <definedName name="Excel_BuiltIn_Print_Area_9_1_1" localSheetId="1">#REF!</definedName>
    <definedName name="Excel_BuiltIn_Print_Area_9_1_1" localSheetId="2">#REF!</definedName>
    <definedName name="Excel_BuiltIn_Print_Area_9_1_1" localSheetId="3">#REF!</definedName>
    <definedName name="Excel_BuiltIn_Print_Area_9_1_1">#REF!</definedName>
    <definedName name="Excel_BuiltIn_Print_Area_9_1_1_1" localSheetId="9">#REF!</definedName>
    <definedName name="Excel_BuiltIn_Print_Area_9_1_1_1" localSheetId="1">#REF!</definedName>
    <definedName name="Excel_BuiltIn_Print_Area_9_1_1_1" localSheetId="2">#REF!</definedName>
    <definedName name="Excel_BuiltIn_Print_Area_9_1_1_1" localSheetId="3">#REF!</definedName>
    <definedName name="Excel_BuiltIn_Print_Area_9_1_1_1">#REF!</definedName>
    <definedName name="pppp" localSheetId="9">#REF!</definedName>
    <definedName name="pppp" localSheetId="1">#REF!</definedName>
    <definedName name="pppp" localSheetId="2">#REF!</definedName>
    <definedName name="pppp" localSheetId="3">#REF!</definedName>
    <definedName name="pppp">#REF!</definedName>
    <definedName name="wwwwww" localSheetId="9">#REF!</definedName>
    <definedName name="wwwwww" localSheetId="1">#REF!</definedName>
    <definedName name="wwwwww" localSheetId="2">#REF!</definedName>
    <definedName name="wwwwww" localSheetId="3">#REF!</definedName>
    <definedName name="wwwwww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70" l="1"/>
  <c r="H11" i="70" s="1"/>
  <c r="F10" i="70"/>
  <c r="F12" i="70" l="1"/>
  <c r="H10" i="70"/>
  <c r="H12" i="70" s="1"/>
  <c r="F10" i="68" l="1"/>
  <c r="H10" i="68" s="1"/>
  <c r="F9" i="68"/>
  <c r="H9" i="68" s="1"/>
  <c r="F8" i="68"/>
  <c r="F11" i="68" l="1"/>
  <c r="H8" i="68"/>
  <c r="H11" i="68" s="1"/>
  <c r="F15" i="69"/>
  <c r="H15" i="69" s="1"/>
  <c r="F14" i="69"/>
  <c r="H14" i="69" s="1"/>
  <c r="F13" i="69"/>
  <c r="H13" i="69" s="1"/>
  <c r="F12" i="69"/>
  <c r="H12" i="69" s="1"/>
  <c r="F11" i="69"/>
  <c r="H11" i="69" s="1"/>
  <c r="F10" i="69"/>
  <c r="H10" i="69" s="1"/>
  <c r="F9" i="69"/>
  <c r="F11" i="66"/>
  <c r="H11" i="66" s="1"/>
  <c r="F10" i="66"/>
  <c r="H10" i="66" s="1"/>
  <c r="F9" i="67"/>
  <c r="F29" i="58"/>
  <c r="H29" i="58" s="1"/>
  <c r="F16" i="69" l="1"/>
  <c r="H9" i="69"/>
  <c r="H16" i="69" s="1"/>
  <c r="F10" i="67"/>
  <c r="H9" i="67"/>
  <c r="H10" i="67" s="1"/>
  <c r="F12" i="66"/>
  <c r="H12" i="66"/>
  <c r="F10" i="64"/>
  <c r="H10" i="64" s="1"/>
  <c r="H57" i="61"/>
  <c r="H58" i="61"/>
  <c r="F58" i="61"/>
  <c r="H16" i="61"/>
  <c r="H17" i="61"/>
  <c r="H20" i="61"/>
  <c r="H21" i="61"/>
  <c r="H27" i="61"/>
  <c r="H24" i="61"/>
  <c r="H25" i="61"/>
  <c r="H30" i="61"/>
  <c r="H31" i="61"/>
  <c r="H32" i="61"/>
  <c r="H33" i="61"/>
  <c r="H34" i="61"/>
  <c r="H49" i="61"/>
  <c r="H50" i="61"/>
  <c r="H51" i="61"/>
  <c r="H52" i="61"/>
  <c r="H53" i="61"/>
  <c r="H54" i="61"/>
  <c r="H55" i="61"/>
  <c r="H56" i="61"/>
  <c r="H39" i="61"/>
  <c r="H40" i="61"/>
  <c r="H41" i="61"/>
  <c r="H42" i="61"/>
  <c r="H43" i="61"/>
  <c r="H44" i="61"/>
  <c r="H45" i="61"/>
  <c r="H46" i="61"/>
  <c r="H48" i="61"/>
  <c r="H38" i="61"/>
  <c r="H36" i="61"/>
  <c r="H29" i="61"/>
  <c r="H23" i="61"/>
  <c r="H19" i="61"/>
  <c r="H15" i="61"/>
  <c r="H12" i="61"/>
  <c r="H13" i="61"/>
  <c r="H11" i="61"/>
  <c r="F11" i="61"/>
  <c r="F49" i="61"/>
  <c r="F50" i="61"/>
  <c r="F51" i="61"/>
  <c r="F52" i="61"/>
  <c r="F53" i="61"/>
  <c r="F54" i="61"/>
  <c r="F55" i="61"/>
  <c r="F56" i="61"/>
  <c r="F57" i="61"/>
  <c r="F39" i="61"/>
  <c r="F40" i="61"/>
  <c r="F41" i="61"/>
  <c r="F42" i="61"/>
  <c r="F43" i="61"/>
  <c r="F44" i="61"/>
  <c r="F45" i="61"/>
  <c r="F46" i="61"/>
  <c r="F30" i="61"/>
  <c r="F31" i="61"/>
  <c r="F32" i="61"/>
  <c r="F33" i="61"/>
  <c r="F34" i="61"/>
  <c r="F48" i="61"/>
  <c r="F38" i="61"/>
  <c r="F36" i="61"/>
  <c r="F29" i="61"/>
  <c r="F27" i="61"/>
  <c r="F24" i="61"/>
  <c r="F25" i="61"/>
  <c r="F23" i="61"/>
  <c r="F20" i="61"/>
  <c r="F21" i="61"/>
  <c r="F19" i="61"/>
  <c r="F16" i="61"/>
  <c r="F17" i="61"/>
  <c r="F15" i="61"/>
  <c r="F12" i="61"/>
  <c r="F13" i="61"/>
  <c r="F11" i="64" l="1"/>
  <c r="H11" i="64"/>
  <c r="F17" i="63"/>
  <c r="H17" i="63" s="1"/>
  <c r="F16" i="63"/>
  <c r="H16" i="63" s="1"/>
  <c r="F15" i="63"/>
  <c r="H15" i="63" s="1"/>
  <c r="F14" i="63"/>
  <c r="H14" i="63" s="1"/>
  <c r="F13" i="63"/>
  <c r="H13" i="63" s="1"/>
  <c r="F12" i="63"/>
  <c r="H12" i="63" s="1"/>
  <c r="F11" i="63"/>
  <c r="H11" i="63" s="1"/>
  <c r="F10" i="63"/>
  <c r="F18" i="63" l="1"/>
  <c r="H10" i="63"/>
  <c r="H18" i="63" s="1"/>
  <c r="F9" i="60" l="1"/>
  <c r="H9" i="60"/>
  <c r="F10" i="60"/>
  <c r="H10" i="60"/>
  <c r="F11" i="60"/>
  <c r="H11" i="60"/>
  <c r="F12" i="60"/>
  <c r="H12" i="60"/>
  <c r="F13" i="60"/>
  <c r="H13" i="60"/>
  <c r="F14" i="60"/>
  <c r="H14" i="60"/>
  <c r="F15" i="60"/>
  <c r="H15" i="60"/>
  <c r="F16" i="60"/>
  <c r="H16" i="60"/>
  <c r="F17" i="60"/>
  <c r="H17" i="60"/>
  <c r="F18" i="60"/>
  <c r="H18" i="60"/>
  <c r="F19" i="60"/>
  <c r="H19" i="60"/>
  <c r="F20" i="60"/>
  <c r="H20" i="60"/>
  <c r="F21" i="60"/>
  <c r="H21" i="60"/>
  <c r="F22" i="60"/>
  <c r="H22" i="60"/>
  <c r="F23" i="60"/>
  <c r="H23" i="60"/>
  <c r="F24" i="60"/>
  <c r="H24" i="60"/>
  <c r="F25" i="60"/>
  <c r="H25" i="60"/>
  <c r="F10" i="59"/>
  <c r="H10" i="59"/>
  <c r="F11" i="59"/>
  <c r="H11" i="59"/>
  <c r="F12" i="59"/>
  <c r="H12" i="59"/>
  <c r="F13" i="59"/>
  <c r="H13" i="59"/>
  <c r="D14" i="59"/>
  <c r="F14" i="59"/>
  <c r="H14" i="59"/>
  <c r="F15" i="59"/>
  <c r="H15" i="59"/>
  <c r="F16" i="59"/>
  <c r="H16" i="59"/>
  <c r="F17" i="59"/>
  <c r="H17" i="59"/>
  <c r="F18" i="59"/>
  <c r="H18" i="59"/>
  <c r="F19" i="59"/>
  <c r="H19" i="59"/>
  <c r="F20" i="59"/>
  <c r="H20" i="59"/>
  <c r="F21" i="59"/>
  <c r="H21" i="59"/>
  <c r="F22" i="59"/>
  <c r="H22" i="59"/>
  <c r="F9" i="58"/>
  <c r="H9" i="58"/>
  <c r="F10" i="58"/>
  <c r="H10" i="58"/>
  <c r="F12" i="58"/>
  <c r="H12" i="58"/>
  <c r="F13" i="58"/>
  <c r="H13" i="58"/>
  <c r="F14" i="58"/>
  <c r="H14" i="58"/>
  <c r="F15" i="58"/>
  <c r="H15" i="58"/>
  <c r="F17" i="58"/>
  <c r="H17" i="58"/>
  <c r="F18" i="58"/>
  <c r="H18" i="58"/>
  <c r="F19" i="58"/>
  <c r="H19" i="58"/>
  <c r="F20" i="58"/>
  <c r="H20" i="58"/>
  <c r="F21" i="58"/>
  <c r="H21" i="58"/>
  <c r="F22" i="58"/>
  <c r="H22" i="58"/>
  <c r="F24" i="58"/>
  <c r="H24" i="58"/>
  <c r="F25" i="58"/>
  <c r="H25" i="58"/>
  <c r="F26" i="58"/>
  <c r="H26" i="58"/>
  <c r="F27" i="58"/>
  <c r="H27" i="58"/>
  <c r="F28" i="58"/>
  <c r="H28" i="58"/>
  <c r="F30" i="58"/>
  <c r="H30" i="58"/>
  <c r="I13" i="3"/>
  <c r="K13" i="3" s="1"/>
  <c r="I14" i="3"/>
  <c r="K14" i="3" s="1"/>
  <c r="I15" i="3"/>
  <c r="K15" i="3" s="1"/>
  <c r="I16" i="3"/>
  <c r="K16" i="3" s="1"/>
  <c r="I17" i="3"/>
  <c r="K17" i="3" s="1"/>
  <c r="I18" i="3"/>
  <c r="K18" i="3" s="1"/>
  <c r="I19" i="3"/>
  <c r="K19" i="3" s="1"/>
  <c r="I20" i="3"/>
  <c r="K20" i="3" s="1"/>
  <c r="I21" i="3"/>
  <c r="K21" i="3" s="1"/>
  <c r="I22" i="3"/>
  <c r="K22" i="3" s="1"/>
  <c r="I23" i="3"/>
  <c r="K23" i="3" s="1"/>
  <c r="I12" i="3"/>
  <c r="I24" i="3" s="1"/>
  <c r="F11" i="26"/>
  <c r="H11" i="26" s="1"/>
  <c r="F10" i="26"/>
  <c r="F10" i="22"/>
  <c r="F10" i="7"/>
  <c r="H10" i="7" s="1"/>
  <c r="F9" i="7"/>
  <c r="H10" i="22" l="1"/>
  <c r="H11" i="22" s="1"/>
  <c r="F11" i="22"/>
  <c r="F12" i="26"/>
  <c r="H10" i="26"/>
  <c r="H12" i="26" s="1"/>
  <c r="F11" i="7"/>
  <c r="H9" i="7"/>
  <c r="H11" i="7" s="1"/>
  <c r="K24" i="3"/>
  <c r="K12" i="3"/>
</calcChain>
</file>

<file path=xl/sharedStrings.xml><?xml version="1.0" encoding="utf-8"?>
<sst xmlns="http://schemas.openxmlformats.org/spreadsheetml/2006/main" count="1591" uniqueCount="534">
  <si>
    <t xml:space="preserve"> </t>
  </si>
  <si>
    <t>FORMULARZ ASORTYMENTOWO-CENOWY</t>
  </si>
  <si>
    <t>Nazwa Wykonawcy:.........................................</t>
  </si>
  <si>
    <t>Załącznik nr 1</t>
  </si>
  <si>
    <t>CZĘŚĆ NR 1</t>
  </si>
  <si>
    <t>Lp</t>
  </si>
  <si>
    <t>Asortyment</t>
  </si>
  <si>
    <t>Jedn. miary</t>
  </si>
  <si>
    <t>Nazwa handlowa</t>
  </si>
  <si>
    <t>Producent</t>
  </si>
  <si>
    <t>Nr katalogowy</t>
  </si>
  <si>
    <t>x</t>
  </si>
  <si>
    <t>(zł)</t>
  </si>
  <si>
    <t>rozmiar: 5cm x 4m</t>
  </si>
  <si>
    <t>szt.</t>
  </si>
  <si>
    <t>rozmiar: 10cm x 4m</t>
  </si>
  <si>
    <t>rozmiar: 15cm x 4m</t>
  </si>
  <si>
    <t>rozmiar: 10cm x min. 5m, 1 lub 2 zapinki</t>
  </si>
  <si>
    <t>rozmiar: 12cm x min. 5m, 1 lub 2 zapinki</t>
  </si>
  <si>
    <t>rozmiar: 15cm x min. 5m, 1 lub 2 zapinki</t>
  </si>
  <si>
    <t>op.</t>
  </si>
  <si>
    <t xml:space="preserve">Rozmiar: 12cm x  3m (op. a 2szt.) </t>
  </si>
  <si>
    <t xml:space="preserve">Rozmiar: 15cm x  3m (op. a 2szt.) </t>
  </si>
  <si>
    <t>Rozmiar: 10cm x 3m</t>
  </si>
  <si>
    <t>op.‘a 6szt.</t>
  </si>
  <si>
    <t>Rozmiar: 15cm x 3m</t>
  </si>
  <si>
    <t>Opatrunek do tamowania krwotoków z nosa</t>
  </si>
  <si>
    <t xml:space="preserve">Tampony do tamponady </t>
  </si>
  <si>
    <t>rozmiar: 3cm x 2cm</t>
  </si>
  <si>
    <t>Rozmiar: 5cm x 5cm, op. 100 szt.</t>
  </si>
  <si>
    <t>Rozmiar: 7,5cm x 7,5cm, op. 100 szt.</t>
  </si>
  <si>
    <t>Rozmiar: 10cm x 10cm, op. 100 szt.</t>
  </si>
  <si>
    <t>Lignina bielona</t>
  </si>
  <si>
    <t>Płaty o wymiarach 40cm x 60cm, op. 5 kg</t>
  </si>
  <si>
    <t>Elastyczna siatka do podtrzymywania opatrunków w formie rękawa</t>
  </si>
  <si>
    <t>Na głowę, nogę, pachę i twarz</t>
  </si>
  <si>
    <t>na tułów dziecka i udo</t>
  </si>
  <si>
    <t>do opatrunków unieruchamiających, na tułów</t>
  </si>
  <si>
    <t xml:space="preserve">Na palec </t>
  </si>
  <si>
    <t>Na małe części kończyn: kilka palców/dłoń/stopa</t>
  </si>
  <si>
    <t>Na ramię i podudzie, kończyna dolna lub przedramię, ramię</t>
  </si>
  <si>
    <t>Na głowę</t>
  </si>
  <si>
    <t>Na klatkę piersiową lub tors dziecka</t>
  </si>
  <si>
    <t>Na duży tułów lub tors dorosłego</t>
  </si>
  <si>
    <t>Nazwa Wykonawcy:...........................................</t>
  </si>
  <si>
    <t>Lp.</t>
  </si>
  <si>
    <t>UWAGA: dokument powinien być podpisany przez upoważnionego przedstawiciela Wykonawcy w sposób określony w SWZ</t>
  </si>
  <si>
    <t>................................................................</t>
  </si>
  <si>
    <t>Podpis osoby upoważnionej</t>
  </si>
  <si>
    <t>CZĘŚĆ NR 2</t>
  </si>
  <si>
    <t>szt</t>
  </si>
  <si>
    <t>FORMULARZ  ASORTYMENTOWO - CENOWY</t>
  </si>
  <si>
    <t>NICI NIEWCHŁANIALNE</t>
  </si>
  <si>
    <t xml:space="preserve">kształt przekroju poprzecznego igły </t>
  </si>
  <si>
    <t>długość igły w mm</t>
  </si>
  <si>
    <t xml:space="preserve">  Krzywizna         (wycinek okręgu)</t>
  </si>
  <si>
    <t>oznaczenie grubości nitki (USP)</t>
  </si>
  <si>
    <t xml:space="preserve">minimalna długość nitki w cm  </t>
  </si>
  <si>
    <t>▼</t>
  </si>
  <si>
    <t>3/8</t>
  </si>
  <si>
    <t>1-0</t>
  </si>
  <si>
    <t>2-0</t>
  </si>
  <si>
    <t>3-0</t>
  </si>
  <si>
    <t>4-0</t>
  </si>
  <si>
    <t>5-0</t>
  </si>
  <si>
    <t>Razem:</t>
  </si>
  <si>
    <t>Wymagania zamawiającego do poz. 1-8:</t>
  </si>
  <si>
    <t>Warunek graniczny</t>
  </si>
  <si>
    <t>Opisać                      Tak/ Nie</t>
  </si>
  <si>
    <t>Okres  podtrzymania tkankowego co najmniej 50%po 5 dniach, od zastosowania.</t>
  </si>
  <si>
    <t>TAK</t>
  </si>
  <si>
    <t>Pokryta powłoką (powlekana) aby zapewnić bezoporowe przechodzenie przez tkanki (nie może dawać efektu cięcia tkanki).</t>
  </si>
  <si>
    <t>Nie może tworzyć pętelek i innych kształtów podczas przechodzenia przez tkanki.</t>
  </si>
  <si>
    <t>Nie może  dawać odczynów uczuleniowych i innych u pacjentów.</t>
  </si>
  <si>
    <t>Nie może „strzępić się” po przecięciu nożyczkami.</t>
  </si>
  <si>
    <t>Musi posiadać „pamięć węzłową” – nie mieć skłonności do odwiązywania się i popuszczania węzła po założeniu pierwszego półwęzła.</t>
  </si>
  <si>
    <t>Wyrób medyczny jednorazowy.</t>
  </si>
  <si>
    <t>Niewchłanialne</t>
  </si>
  <si>
    <t>Sterylny.</t>
  </si>
  <si>
    <t>Opakowanie zbiorcze i jednostkowe szwu musi zawierać rzeczywisty kształt i kontur igły w skali 1:1.</t>
  </si>
  <si>
    <t>Sterylne</t>
  </si>
  <si>
    <t>CZĘŚĆ NR 3</t>
  </si>
  <si>
    <t>Ꙩ</t>
  </si>
  <si>
    <t>1/2</t>
  </si>
  <si>
    <t xml:space="preserve"> Lp.</t>
  </si>
  <si>
    <t>Okres wchłaniania do 42 dni.</t>
  </si>
  <si>
    <t>Nić bezbarwna/biała/ zbliżona do koloru skóry</t>
  </si>
  <si>
    <t>Podać tak/ nie</t>
  </si>
  <si>
    <t>Opisać</t>
  </si>
  <si>
    <t>Kołnierze ortopedyczne dla dorosłych jednorazowego użytku</t>
  </si>
  <si>
    <t>Kołnierze ortopedyczne dla dzieci jednorazowego użytku</t>
  </si>
  <si>
    <t>Strzykawka 2-częściowa sterylna z końcówka luer-lock</t>
  </si>
  <si>
    <t>Igły iniekcyjne</t>
  </si>
  <si>
    <t>op</t>
  </si>
  <si>
    <t>Maska tlenowa dla dorosłych z workiem</t>
  </si>
  <si>
    <t>Maska tlenowa dla dzieci z workiem</t>
  </si>
  <si>
    <t>Worki na wymiociny</t>
  </si>
  <si>
    <t xml:space="preserve">Stabilizator do rurek intubacyjnych </t>
  </si>
  <si>
    <t>Łącznik do drenów, schodkowy, do drenów o śr. wew od 7,8 mm do 14,3mm lub 6-15 mm</t>
  </si>
  <si>
    <t xml:space="preserve">Strzykawka cewnikowa typ Jenetta z końcówką koncentryczną o pojemności 50-60 ml, </t>
  </si>
  <si>
    <t>Strzykawka cewnikowa typ Jenetta z końcówką koncentryczną o pojemności 100 ml</t>
  </si>
  <si>
    <t>Maska tlenowa z drenem dla dzieci i dorosłych z mankietem elastomerowym  wyprofilowana anatomicznie, możliwe alternatywne zastosowanie u małych i dużych pacjentów</t>
  </si>
  <si>
    <t>Wąsy do podawania tlenu bezftalanowe wygięte łukowato nierozszerzone końcówki – dla dzieci, noworodek,niemowlę, wcześniak.Do wyboru zamawiającego</t>
  </si>
  <si>
    <t>Pojemnik na odpady medyczne pojemność 0,7L  czerwone (+/- 5%)</t>
  </si>
  <si>
    <t>Pojemnik na odpady medyczne pojemność 1L  czerwone (+/-5%)</t>
  </si>
  <si>
    <t>Pojemnik na odpady medyczne pojemność 2L  czerwone (+/- 5%)</t>
  </si>
  <si>
    <t>Pojemnik na odpady medyczne pojemność 20 L czerwone (+/-5%)</t>
  </si>
  <si>
    <t>Patyczki z azotanem srebra 50%, 115mm, sztywne</t>
  </si>
  <si>
    <t>Linia do pomiaru EtCO2</t>
  </si>
  <si>
    <t>Wymagania zamawiającego do poz. 9-11:</t>
  </si>
  <si>
    <t>CZĘŚĆ NR 4</t>
  </si>
  <si>
    <t>FORMULARZ ASORTYMENTOWO CENOWY</t>
  </si>
  <si>
    <t xml:space="preserve">Rękawice diagnostyczne nitrylowe  rozmiary S, M, L, XL </t>
  </si>
  <si>
    <t>Nitrylowe</t>
  </si>
  <si>
    <t>Bezpudrowe</t>
  </si>
  <si>
    <t>Niesterylne</t>
  </si>
  <si>
    <t>Oznakowane znakiem CE opakowanie jednostkowe</t>
  </si>
  <si>
    <t>Opakowanie jednostkowe max. 100 szt rękawic pozwalające na dystrybucję pojedynczej rękawicy</t>
  </si>
  <si>
    <t>Kształt uniwersalny pasujący na prawą i lewą dłoń</t>
  </si>
  <si>
    <t xml:space="preserve">Grubość rękawicy na palcu nie mniej niż 0,08 mm mierzona pojedynczo, dopuszcza się rękawice teksturowane na końcach palców grubości na palcu 0,08+/- 0,01mm, średnia siła zrywu po starzeniu min.7N </t>
  </si>
  <si>
    <t>Powierzchnia zewnętrzna antypoślizgowa w części chwytnej dłoni i na końcach palców</t>
  </si>
  <si>
    <t>Wyrób podwójnie oznakowany jako środek ochrony indywidualnej kat.III i wyrób medyczny klasy I.</t>
  </si>
  <si>
    <t>Zgodne z normą EN 455-1-2-3</t>
  </si>
  <si>
    <t>Długość minimalna (mm) zgodna z normą EN 455 dla każdego rozmiaru</t>
  </si>
  <si>
    <t>Zgodne z ASTM F1671-odporne na przenikanie wirusów</t>
  </si>
  <si>
    <t>Rozmiary   S;  M;  L;  XL do wyboru Zamawiającego</t>
  </si>
  <si>
    <t>Mankiet</t>
  </si>
  <si>
    <t>Wytrzymałość na zrywanie po starzeniu min. 7N (+/- 1N)</t>
  </si>
  <si>
    <t xml:space="preserve">Rękawice chirurgiczne sterylne lateksowe bezpudrowe rozm. 6,0; 7,0;  7,5;  8,0;  </t>
  </si>
  <si>
    <t>RAZEM</t>
  </si>
  <si>
    <t>Wymagania graniczne Zamawiającego poz. 1</t>
  </si>
  <si>
    <t>Lateksowe</t>
  </si>
  <si>
    <t>Opakowanie zbiorcze max 50 par rękawic</t>
  </si>
  <si>
    <t>Kształt anatomiczny, zróżnicowane na prawą i lewą dłoń</t>
  </si>
  <si>
    <t>Grubość rękawicy na palcu nie mniej niż 0,20 mm mierzona pojedynczo</t>
  </si>
  <si>
    <t>Wyrób podwójnie oznakowany jako środek ochrony indywidualnej kat. III i wyrób medyczny klasy II a</t>
  </si>
  <si>
    <t xml:space="preserve">Rozmiary 6,0;  7,0;  7,5;  8,0;   </t>
  </si>
  <si>
    <t>Powłoka wewnętrzna ułatwiającza zakładanie</t>
  </si>
  <si>
    <t>CZĘŚĆ NR 5</t>
  </si>
  <si>
    <t>Papier do USG 110mmx20 mm</t>
  </si>
  <si>
    <t>Papier do EKG 112mmx25 mm</t>
  </si>
  <si>
    <t>Roczna szacunkowa ilość zamówienia</t>
  </si>
  <si>
    <t>szt.a'15m</t>
  </si>
  <si>
    <t>Papier termiczny do defibrylatora (kompatybilny z Lifepak 15,rozmiar min 50x26,długość rolki min. 23 m)</t>
  </si>
  <si>
    <t>Żel do USG (pojemność max 500 g)</t>
  </si>
  <si>
    <t>Żel przewodzący do EKG (pojemnośc max 250g)</t>
  </si>
  <si>
    <t>Pokrowiec na nosze (rozmiar 220x80 cm, wykonany z włókniny min. 25g)</t>
  </si>
  <si>
    <t>Pokrowiec podfoliowany na nosze (rozmiar mim 220cm x min. 80 cm)</t>
  </si>
  <si>
    <t>Razem</t>
  </si>
  <si>
    <t>Wymagania bezwzględne Zamawiającego do poz. 1 i 2</t>
  </si>
  <si>
    <t xml:space="preserve">Opisać </t>
  </si>
  <si>
    <t>Wyrób medyczny jednorazowy</t>
  </si>
  <si>
    <t xml:space="preserve">Pakowany indywidualnie </t>
  </si>
  <si>
    <t>…...................................................................</t>
  </si>
  <si>
    <t xml:space="preserve"> 1,1x40 mm, 1,2x40 mm  op. zawiera 100 szt  </t>
  </si>
  <si>
    <t>Rozmiar 1,6-1,8 x 40 mm  op. zawiera 100 szt.</t>
  </si>
  <si>
    <t>Pakowany indywidualnie w blister folia/papier z marginesem umożliwiającym jałowe wydobycie</t>
  </si>
  <si>
    <t>Sterylny</t>
  </si>
  <si>
    <t>Łatwe wyjęcie igły z osłony plastikowej</t>
  </si>
  <si>
    <t>Pakowane pajedynczo , wyraźna perforacja między opakowaniami nie daje możliwości odwerwania następnej igły</t>
  </si>
  <si>
    <t>Kompatybilne z adapterami Luer i LuerLock</t>
  </si>
  <si>
    <t>Rozmiary do wyboru zamawiającego</t>
  </si>
  <si>
    <t>Rozmiary kodowane barwnie zgodnie z norma ISO lub równoważną</t>
  </si>
  <si>
    <t>Wymagania bezwzględne Zamawiającego do poz. 1, 2</t>
  </si>
  <si>
    <t>Końcówka adaptacyjna do urządzeń z portem Luer, zamawiający dopuszcza jako końcówkę adaptacyjną dołączony łącznik luer.</t>
  </si>
  <si>
    <t>Równomierny przesuw tłoka w cylindrze,</t>
  </si>
  <si>
    <t>Tłok wykonany z bezlateksowej gumy (guma nie moży ulegać rozłączaniu z plastikową częścią tłoka</t>
  </si>
  <si>
    <t>Tłok szczelnie przylegający do ścianek cylindra uniemożliwiający przeciekanie podawanego farmaceutyku</t>
  </si>
  <si>
    <t>Cylinder nie ulegający odkształceniu przy wywieraniu nacisku spowodowanym aplikacja farmaceutyku</t>
  </si>
  <si>
    <t>Naprzeciwległe uchwyty cylindrowe o dł min 10 mm</t>
  </si>
  <si>
    <t>podziałka skali w ml (duża co 10 ml, mała co 1 lub 2 ml)</t>
  </si>
  <si>
    <t>Wymagania bezwzględne Zamawiającego do poz. 1</t>
  </si>
  <si>
    <t>Pakowany indywidualnie, opakowanie blister folia/papier z marginesem umożliwiającym jałowe wydobycie, opakowanie indywidualne kodowane kolorystycznie dla łatwego rozpoznania rozmiaru strzykawki</t>
  </si>
  <si>
    <t>Cylinder strzykawki wykonany z materiału o wysokim stopniu przejrzystości</t>
  </si>
  <si>
    <t>Skala nieścieralna o dokładności podanej przy poszczególnych pojemnościach</t>
  </si>
  <si>
    <t>Cylinder nie ulegający odkształceniu przy wywieraniu nacisku spowodowanym aplikacja leku</t>
  </si>
  <si>
    <t>Cylinder posiadający podpórki do palców naprzeciwległe o długości wskazanej przy  poszczególnych pojemnościach</t>
  </si>
  <si>
    <t>Tłok szczelnie przylegający do ścianek cylindra uniemożliwiający przeciekanie podawanego leku, tłok w kolorze innym niż cylinder</t>
  </si>
  <si>
    <t xml:space="preserve">Zwężenie  obwodu tłoka (w celu pewnego chwytu przez personel medyczny) nie większe niż 10% - 15% całej długości tłoka. Zmniejszenie obwodu tłoka mierzone od części chwytnej tłoka (pierścienia zewnętrznego). </t>
  </si>
  <si>
    <t xml:space="preserve">Strzykawka szczelna,dopasowana zapewniająca szczelne połączenie z innego rodzaju sprzętem. </t>
  </si>
  <si>
    <t>3a</t>
  </si>
  <si>
    <t>3b</t>
  </si>
  <si>
    <t>3c</t>
  </si>
  <si>
    <t>3d</t>
  </si>
  <si>
    <t>Wymagania bezwzględne Zamawiającego do poz. 3</t>
  </si>
  <si>
    <t>Zgłębniki żołądkowe z zatyczką</t>
  </si>
  <si>
    <t>Pakowany indywidualnie (cewnik pakowany na prosto w opakowanie papier-folia), z marginesem otwarcia pozwalającym na jałowe wydobycie cewnika</t>
  </si>
  <si>
    <t>Rozm. CH6 - CH 24 lub CH25 długość  750-1500  mm (w zależności od rozmiaru zgłębnika) lub 105 cm niezależnie od rozmiaru</t>
  </si>
  <si>
    <t>Wykonany z plastycznego PCV</t>
  </si>
  <si>
    <t>"Zmrożona" powierzchnia zewnętrzna</t>
  </si>
  <si>
    <t>Dwa lub cztery otwory boczne</t>
  </si>
  <si>
    <t>Zamknięty atraumatyczny koniec</t>
  </si>
  <si>
    <t>Skalowany w odległości 45-55cm, 55-65cm, 65-75cm od dystalnego końca</t>
  </si>
  <si>
    <t>Zatyczka przytwierdzona do zgłębnika zakręcana nie otwiera się samoistnie.</t>
  </si>
  <si>
    <t>Barwny kod zatyczek</t>
  </si>
  <si>
    <t>Cewnik o odpowiedniej giętkości i miękkości, podatny na manipulacje ruchową</t>
  </si>
  <si>
    <t>Dopasowany i umożliwiający szczelne połączenie z innego rodzaju sprzętem jednorazowego użytku</t>
  </si>
  <si>
    <t>Nie zawiera ftalanów</t>
  </si>
  <si>
    <t>Pakowany indywidualnie</t>
  </si>
  <si>
    <t>Wykonany z miękkiego i elastycznego PCV, odpornego</t>
  </si>
  <si>
    <t>Zmrożona powierzchnia ułatwiająca wprowadzenie</t>
  </si>
  <si>
    <t>Atraumatyczna, lekko zaokrąglona specjalna otwarta</t>
  </si>
  <si>
    <t>Wyposażony w dwa boczne otwory końcowe naprzeciwległe o łagodnie wyoblonych krawędziach</t>
  </si>
  <si>
    <t>Kolorystyczne oznaczenie rozmiaru na łączniku,numeryczne oznaczenie rozmiaru na opakowaniu</t>
  </si>
  <si>
    <t>Nie zawiera ftalanów,  zamawiający dopuszcza minimalną zawartość ftalanów nie więcej niż 0,1%.</t>
  </si>
  <si>
    <t>Sterylny, sterylizowany tlenkiem etylenu</t>
  </si>
  <si>
    <t>Opakowanie papier-folia</t>
  </si>
  <si>
    <t>Rozmiar od CH6 do CH22 do wyboru zamawiającego (co 1")</t>
  </si>
  <si>
    <t xml:space="preserve">Cewnik Foley 2-drożny  </t>
  </si>
  <si>
    <t>Wyrób  medyczny jednorazowy</t>
  </si>
  <si>
    <t>Pakowany indywidualnie - opakowanie podwójne</t>
  </si>
  <si>
    <t>Rozm. Od CH6 do CH24 do wyboru Zamawiajacego</t>
  </si>
  <si>
    <t>Balon od 1,5 ml do 20 lub 30 ml lub do 30-50ml dopasowany do grubości cewnika lub CH6 z balonem o pojemności 1,5-3ml, CH8-10 z balonem 3-5 ml, CH12-24 z balonem 5-10 lub 5-15 ml; lub CH12-22 z balonem 5-10ml + CH24 z balonem 30-50ml</t>
  </si>
  <si>
    <t>Możliwość stosowania przez okres 30 dni</t>
  </si>
  <si>
    <t>Wykonany z 100% silikonu</t>
  </si>
  <si>
    <t>Przyrząd do przetaczania płynów</t>
  </si>
  <si>
    <r>
      <t>Pakowany indywidualnie w blister folia/papier z marginesem umożliwiającym jałowe wydobycie/papier-folia</t>
    </r>
    <r>
      <rPr>
        <b/>
        <sz val="11"/>
        <color theme="1"/>
        <rFont val="Arial"/>
        <family val="2"/>
        <charset val="238"/>
      </rPr>
      <t xml:space="preserve"> /</t>
    </r>
    <r>
      <rPr>
        <sz val="11"/>
        <color theme="1"/>
        <rFont val="Arial"/>
        <family val="2"/>
        <charset val="238"/>
      </rPr>
      <t>opakowamie foliowe</t>
    </r>
  </si>
  <si>
    <t>Odpowietrznik z filtrem przeciwbakteryjnym oraz zamykaną klapką</t>
  </si>
  <si>
    <t>Filtr zabezpieczajacy przed większymi cząsteczkami o wielkości oczek 15 µm</t>
  </si>
  <si>
    <t>Miękki elastyczny dren o dł. Min. 150 cm</t>
  </si>
  <si>
    <t>Uniwersalne zakończenie drenu Luer-Lock</t>
  </si>
  <si>
    <t>Oba końce przyrządu zabezpieczone dodatkowo ochronnymi kapturkami</t>
  </si>
  <si>
    <t xml:space="preserve">Przyrząd do pobierania i wstrzykiwania leków </t>
  </si>
  <si>
    <t>Opisać tak/nie</t>
  </si>
  <si>
    <t>tak</t>
  </si>
  <si>
    <t>Pakowane indywidualnie</t>
  </si>
  <si>
    <t>Produkt bez lateksu i PCV</t>
  </si>
  <si>
    <t>Bezpieczne połączenia typu Luer Lock</t>
  </si>
  <si>
    <t>Bezigłowy dostęp do butelki</t>
  </si>
  <si>
    <t>Rozwiązanie bezigłowe do pobierania lub iniekcji płynów</t>
  </si>
  <si>
    <t>Posiada wbudowany kanał powietrza, który wyrównuje ciśnienie w sposób automatyczny 0,45 µm</t>
  </si>
  <si>
    <t>Wymagania graniczne Zamawiającego 2</t>
  </si>
  <si>
    <t>Urządzenie do usuwania zszywek klamer skórnych</t>
  </si>
  <si>
    <t>Rękojeść wykonana z trwałego tworzywa sztucznego ABS </t>
  </si>
  <si>
    <t>Część metalowa służąca do uchwycenia zszywki wykonana ze stali nierdzewnej</t>
  </si>
  <si>
    <r>
      <t xml:space="preserve">Sterylny </t>
    </r>
    <r>
      <rPr>
        <sz val="11"/>
        <color theme="1"/>
        <rFont val="Arial"/>
        <family val="2"/>
        <charset val="238"/>
      </rPr>
      <t>lub biologicznie czyste</t>
    </r>
  </si>
  <si>
    <t>Maska przezroczysta</t>
  </si>
  <si>
    <t>Maska przylegająca pod brodę</t>
  </si>
  <si>
    <t>Maska ze standardowymi złączami</t>
  </si>
  <si>
    <r>
      <t xml:space="preserve">Końcówka drenu doporowadzającego o długości min. </t>
    </r>
    <r>
      <rPr>
        <sz val="11"/>
        <color theme="1"/>
        <rFont val="Arial"/>
        <family val="2"/>
        <charset val="238"/>
      </rPr>
      <t xml:space="preserve">200 </t>
    </r>
    <r>
      <rPr>
        <sz val="11"/>
        <color theme="1"/>
        <rFont val="Liberation Sans"/>
        <charset val="238"/>
      </rPr>
      <t xml:space="preserve"> cm</t>
    </r>
  </si>
  <si>
    <r>
      <t xml:space="preserve">do poz. 1  rozmiar l i/lub  xl  </t>
    </r>
    <r>
      <rPr>
        <sz val="11"/>
        <color theme="1"/>
        <rFont val="Arial"/>
        <family val="2"/>
        <charset val="238"/>
      </rPr>
      <t>lub uniwersalny dla dorosłych</t>
    </r>
  </si>
  <si>
    <r>
      <t xml:space="preserve">do poz. 2 rozmiar s i/lub m </t>
    </r>
    <r>
      <rPr>
        <sz val="11"/>
        <color theme="1"/>
        <rFont val="Arial"/>
        <family val="2"/>
        <charset val="238"/>
      </rPr>
      <t>lub uniwersalny dla dzieci</t>
    </r>
  </si>
  <si>
    <t>Maska krtaniowa dla noworodka</t>
  </si>
  <si>
    <t xml:space="preserve">Sterylny </t>
  </si>
  <si>
    <t>Zgodnie z budową anatomiczną gardła wygięcie, pozwalające na łatwe i atraumatyczne zakładanie</t>
  </si>
  <si>
    <t>Zabezpieczeniem rurki przed zagryzieniem</t>
  </si>
  <si>
    <t>Oznakowanie prawidłowego położenia rurki,</t>
  </si>
  <si>
    <t>Zabezpieczeniem przed przemieszczeniem nagłośni,</t>
  </si>
  <si>
    <t>Możliwość intubacji, bez mankietu uszczelniającego, zapewniające atraumatyczne utrzymanie maski</t>
  </si>
  <si>
    <t>Mankiet niepompowany-szczelność maski została zapewniona poprzez materiał z którego został wykonany, Jest to materiał termoplastyczny zwiększający swoją objętość pod wpływem temperatury ciała</t>
  </si>
  <si>
    <t xml:space="preserve">Zabezpieczenie przed rotacją maski w jamie ustnej, </t>
  </si>
  <si>
    <t xml:space="preserve">Nie zawiera lateksu i PCV. </t>
  </si>
  <si>
    <t>Zgodne z budową anatomiczną gardła wygięcie, pozwalające na łatwe i atraumatyczne zakładanie</t>
  </si>
  <si>
    <t>Mankiet powietrzny lub niepompowany termoplastyczny mankiet</t>
  </si>
  <si>
    <t>Nie zawiera lateksu</t>
  </si>
  <si>
    <t>Bezpieczeństwo pracy w polu MRI</t>
  </si>
  <si>
    <t>Rozmiar kodowany kolorem</t>
  </si>
  <si>
    <t xml:space="preserve">Maska tlenowa z neubulizatorem i drenem </t>
  </si>
  <si>
    <t>Sterylny lub mikrobiologicznie czysty</t>
  </si>
  <si>
    <t>Wymagania zamawiającego do poz. 2</t>
  </si>
  <si>
    <t>Rozmiar do wyboru zamawiającego od S-L</t>
  </si>
  <si>
    <t xml:space="preserve">Obrotowy łącznik umożliwiający dopasowanie do pozycji pacjenta </t>
  </si>
  <si>
    <t>Otwory wentylacyjne po bokach</t>
  </si>
  <si>
    <t>Regulowana blaszka na nos</t>
  </si>
  <si>
    <t>Opisac tak/nie</t>
  </si>
  <si>
    <t xml:space="preserve">Opis </t>
  </si>
  <si>
    <t>Pakowany indywidualnie opakowanie papier folia</t>
  </si>
  <si>
    <t>Neubulizator o pojemności min. 8 ml (skalowany co 1 ml)</t>
  </si>
  <si>
    <r>
      <t xml:space="preserve">Końcówka drenu doporowadzającego o długości min. </t>
    </r>
    <r>
      <rPr>
        <sz val="11"/>
        <color theme="1"/>
        <rFont val="Arial"/>
        <family val="2"/>
        <charset val="238"/>
      </rPr>
      <t xml:space="preserve">210 </t>
    </r>
    <r>
      <rPr>
        <sz val="11"/>
        <color theme="1"/>
        <rFont val="Liberation Sans"/>
        <charset val="238"/>
      </rPr>
      <t xml:space="preserve"> cm (+/-5%)</t>
    </r>
  </si>
  <si>
    <t xml:space="preserve">Wymagania bezwzględne Zamawiającego do poz. 3 </t>
  </si>
  <si>
    <t>Wymagania graniczne Zamawiającego do poz. 4</t>
  </si>
  <si>
    <t>Wymagania zamawiającego do poz. 6</t>
  </si>
  <si>
    <t>Wymagania zamawiającego do poz. 8</t>
  </si>
  <si>
    <t>Pojemniki wykonane z tworzywa sztucznego tj. polipropylenu, odpornego na przekłucie.</t>
  </si>
  <si>
    <t>Posiadające zabezpieczenie przed wypadnięciem.</t>
  </si>
  <si>
    <t>Pojemniki muszą być zaopatrzone w etykietę z międzynarodowym znakiem ostrzegawczym i instrukcją użytkowania. /Etykiety zgodne z wymaganiami rozporządzenia Ministra Zdrowia z dnia 5 października 2017 r. w sprawie szczegółowego sposobu postępownia z odpadami medycznymi./</t>
  </si>
  <si>
    <t>1.</t>
  </si>
  <si>
    <t>Nazwa Wykonawcy:……………………………………………………………</t>
  </si>
  <si>
    <t xml:space="preserve">Worki DZM </t>
  </si>
  <si>
    <t>Worek ze skalą o pojemności 2000 ml</t>
  </si>
  <si>
    <t>Dopuszczalna długość drenu od 90 cm do 150 cm</t>
  </si>
  <si>
    <t>Zastawka antyrefluksyjna</t>
  </si>
  <si>
    <t>Zawór spustowy do zlewania moczu</t>
  </si>
  <si>
    <t>Otwór umożliwiający zawieszenie na wieszaku</t>
  </si>
  <si>
    <t>Podać TAK/NIE</t>
  </si>
  <si>
    <t>Wyrób jednorazowy</t>
  </si>
  <si>
    <r>
      <t>Pakowany indywidualnie lub opakowanie</t>
    </r>
    <r>
      <rPr>
        <sz val="11"/>
        <color theme="1"/>
        <rFont val="Book Antiqua"/>
        <family val="1"/>
        <charset val="238"/>
      </rPr>
      <t xml:space="preserve"> 20 szt - 60 szt.</t>
    </r>
  </si>
  <si>
    <t>Worek w całości przezroczysty, z szeroką plastikową obręczą pozwalającą na łatwy uchwyt i obsługę</t>
  </si>
  <si>
    <t>Funkcja typu np. "Twist &amp; lock" na obręczy pozwalająca bezpiecznie zamknąć worek po użyciu</t>
  </si>
  <si>
    <t>Skalowany co 10ml dla małych objętości (mała objętość - min.100ml) i min.50ml-100ml dla dużych objętości</t>
  </si>
  <si>
    <t>Pojemność 1-2L</t>
  </si>
  <si>
    <t>do użytku przez 24 h</t>
  </si>
  <si>
    <r>
      <t xml:space="preserve">Niesterylne </t>
    </r>
    <r>
      <rPr>
        <sz val="11"/>
        <color theme="1"/>
        <rFont val="Arial"/>
        <family val="2"/>
        <charset val="238"/>
      </rPr>
      <t>lub sterylne</t>
    </r>
  </si>
  <si>
    <t xml:space="preserve">Nie zawiera lateksu </t>
  </si>
  <si>
    <t>Pasuje do urządzeń do dróg oddechowych w rozmiarze od 6,5 mm (średnica wewnętrzna) do 21 mm (średnica wewnętrzna)</t>
  </si>
  <si>
    <t>wygodny w użyciu bez konieczności unoszenia głowy pacjenta</t>
  </si>
  <si>
    <t>mocny rzep umożliwiający szybkie zapięcie</t>
  </si>
  <si>
    <t>możliwość prowadzenia wentylacji podczas zakładania regulowania i usuwania uchwytu</t>
  </si>
  <si>
    <t>śruba dociskająca rurkę zapobiegająca jej przemieszczaniu</t>
  </si>
  <si>
    <t>miękka pianka i wyściółka wewnętrznej strony paska mocującego lub  z miękką piankową wyściółką tylko od strony ustnika z paskiem o konstrukcji zapobiegającej wczepianiu się włosów</t>
  </si>
  <si>
    <t>pasek posiada powłokę zapobiegającą wczepianiu się włosów pacjenta podczas zapinania</t>
  </si>
  <si>
    <t>Wymagania graniczne Zamawiającego do poz. 3</t>
  </si>
  <si>
    <t>Dren łączący o śr. wewnętrznej 5 mm</t>
  </si>
  <si>
    <t>Dren łączący o śr. wewnętrznej 7 mm</t>
  </si>
  <si>
    <t>Linia przewodząca (długość drenu) o długości 300 cm - 350 cm</t>
  </si>
  <si>
    <t>Końcówki lejek-stożek do podłączenia systemu odsysania z cewnikami</t>
  </si>
  <si>
    <t>Pakowany indywidualnie w blister folia/papier lub typu TYVEC z marginesem umożliwiającym jałowe otwarcie i wydobycie</t>
  </si>
  <si>
    <t xml:space="preserve">Koreczki posiadają trzpień poniżej jego krawędzi </t>
  </si>
  <si>
    <t>Dane zawarte na pojedyńczym opakowaniu powinny zawierać min. datę produkcji, datę ważności, nr LOT oraz nazwę wyrobu, nazwę producenta</t>
  </si>
  <si>
    <t>Wymagania bezwzględne Zamawiającego do poz. 4</t>
  </si>
  <si>
    <t>Wziernik uszny otoskopowy</t>
  </si>
  <si>
    <t>Szpatułka laryngologiczna</t>
  </si>
  <si>
    <t>Rozmiar do wyboru od min. 2,5 do min. 4,0</t>
  </si>
  <si>
    <t>Posiadają zaokrąglone boki</t>
  </si>
  <si>
    <t>Niesterylne pakowane po 100 szt.</t>
  </si>
  <si>
    <t>Długość min. 15 cm</t>
  </si>
  <si>
    <t>Drewniane</t>
  </si>
  <si>
    <t>Wymagania i parametry Zamawiającego do poz. 5</t>
  </si>
  <si>
    <t>Wymagania i parametry Zamawiającego do poz. 6</t>
  </si>
  <si>
    <t>Rękaw do sterylizacji</t>
  </si>
  <si>
    <t>Sterylizacja medyczna parą wodną</t>
  </si>
  <si>
    <t>Papier medyczny zgodny z normą EN PN 868-3</t>
  </si>
  <si>
    <t>Papier/folia</t>
  </si>
  <si>
    <t>Kolor niebieski</t>
  </si>
  <si>
    <t>Zgrzew wielokanałowy o łącznej szerokości 11,5 mm zgodny z normą EN</t>
  </si>
  <si>
    <t>Wskaźnik sterylizacji klasy 1 zgodny z EN ISO 11140-1</t>
  </si>
  <si>
    <t>Paski do kontroli sterylizacji</t>
  </si>
  <si>
    <t>Opakowanie min 250 szt.</t>
  </si>
  <si>
    <t>Wynik po zakończonej sterylizacji</t>
  </si>
  <si>
    <t>Test chemiczny wewnatrz pakietu</t>
  </si>
  <si>
    <t>Zakres temp. min, od 121°C do 141°C</t>
  </si>
  <si>
    <t>Czas kontroli od min. 3,5 min-20 min.</t>
  </si>
  <si>
    <t xml:space="preserve">Bezpieczny nakłuwacz </t>
  </si>
  <si>
    <t>Sterylne ostrze</t>
  </si>
  <si>
    <t>Automatyczne wprowadzanie i wycofanie ostrza</t>
  </si>
  <si>
    <t>Rozmiar  do wyboru zamawiającego 23G/1,8 mm lub 21G/2,4mm</t>
  </si>
  <si>
    <t>Sterylizowany radiacjnie</t>
  </si>
  <si>
    <t>Przedłużacz do pomp infuzyjnych</t>
  </si>
  <si>
    <t>Długość drenu min. 150 cm</t>
  </si>
  <si>
    <t>Średnica wew. drenu 1,0 mm - 1,5 mm</t>
  </si>
  <si>
    <t>Łącznik Luer-Lock  "męski"</t>
  </si>
  <si>
    <t>Łącznik Luer-Lock  "żeński"</t>
  </si>
  <si>
    <t>Nie zawiera ftalanów lub bez DEHP</t>
  </si>
  <si>
    <t>przystosowany do podawania leków lipidowych</t>
  </si>
  <si>
    <t xml:space="preserve">Elastyczna opaska do uciskania żyły przy pobieraniu krwi  </t>
  </si>
  <si>
    <t>opakowanie jednostkowe zawiera min. 25 szt.</t>
  </si>
  <si>
    <t>nie zawiera lateksu</t>
  </si>
  <si>
    <t>Rozmiar min. 25 mm x 450 mm</t>
  </si>
  <si>
    <t>Wykonana z szerokiego rozciągliwego materiału</t>
  </si>
  <si>
    <t xml:space="preserve">Wysoka wytrzymałość na rozciąganie </t>
  </si>
  <si>
    <t>Opakowanie jednostkowe:papierowy dyspenser ,który umożliwia wygodne dzielenie,performowanych opasek</t>
  </si>
  <si>
    <t>Wymagania bezwzględne Zamawiającego do poz. 8</t>
  </si>
  <si>
    <t>Wymagania graniczne Zamawiającego 7</t>
  </si>
  <si>
    <t xml:space="preserve">Rurka intubacyjna z mankietem </t>
  </si>
  <si>
    <t>Pakowany indywidualnie typu blister (folia-papier)</t>
  </si>
  <si>
    <t>Wykonana z elastycznego PVC bez zawartości lateksu</t>
  </si>
  <si>
    <t>Znacznik RTG na całej długości</t>
  </si>
  <si>
    <t>Wyposażona w boczny otwór Murphy’ego</t>
  </si>
  <si>
    <t>Wyposażona w niskociśnieniowy, wysokoobjętościowy mankiet</t>
  </si>
  <si>
    <t xml:space="preserve">Balonik kontrolny i dren łączący w kolorze innym niż korpus rurki  </t>
  </si>
  <si>
    <t>Informacja o rozmiarze rurki w czterech różnych miejscach (na łączniku, baloniku kontrolnym oraz w dwóch miejscach na korpusie rurki)</t>
  </si>
  <si>
    <t>Balonik kontrolny z oznaczeniem numeru serii o rozmiaru</t>
  </si>
  <si>
    <t>Półprzezroczysty, odłączalny łącznik o średnicy zewnętrznej 15 mm</t>
  </si>
  <si>
    <t>Rozmiar do wyboru zamawiającego w rozmiarach od 3,0 do 10,0 (w tym połówkowe)</t>
  </si>
  <si>
    <t>Prowadnice do rurek intubacyjnych</t>
  </si>
  <si>
    <t>Jałowy</t>
  </si>
  <si>
    <t>Bez lateksu</t>
  </si>
  <si>
    <t>Bez ftalanów</t>
  </si>
  <si>
    <t>Miękki koniec dystalny</t>
  </si>
  <si>
    <t>Metal pokryty tworzywem medycznej jakości</t>
  </si>
  <si>
    <t>Elastyczna, odporna na odkształcenia i zgięcia</t>
  </si>
  <si>
    <t>Kompatybilna z większością systemów monitorowania</t>
  </si>
  <si>
    <t>op./50 szt.</t>
  </si>
  <si>
    <t>Kapturki do termometru Beurer (op. 20 szt.)</t>
  </si>
  <si>
    <t>Szyna ortopedyczna aluminiowa z gąbką 400x20mm</t>
  </si>
  <si>
    <t>Szyna aluminiowa 200x20mm</t>
  </si>
  <si>
    <t>Szyna aluminiowa 200x15mm</t>
  </si>
  <si>
    <t>Rozmiar 0,45x16 mm, 0,5x25mm, 0,6x30-32 mm, 0,7x30-32 mm, 0,8x 40 mm, 0,9x40 mm, 0,5x16mm  op. zawiera 100 szt.</t>
  </si>
  <si>
    <t>Worek na zwłoki</t>
  </si>
  <si>
    <t>Gruba folia PE/LDPE</t>
  </si>
  <si>
    <t>Szczelność</t>
  </si>
  <si>
    <t>Wymiary dla dorosłych min. 210x85cm lub 230x90cm lub pediatryczne (do wyboru zamawiającego)</t>
  </si>
  <si>
    <t>Zamek błyskawiczny (w kształcie litery I lub U) umożliwiający szybkie i szczelne zamknięcie.</t>
  </si>
  <si>
    <t>Wzmocnione uchwyty transportowe (min. 4 lub 6) umożliwiające przenoszenie.</t>
  </si>
  <si>
    <t xml:space="preserve">Zatrzymująca wypływ krwi po za kaniulę. </t>
  </si>
  <si>
    <t xml:space="preserve">Na opakowaniu informacja o materiale z jakiego wykonana została kaniula oraz o rozmiarach i przepływach, opakowanie gwarantujące bezpieczeństwo przed rozszczelnieniem i przypadkowym uszkodzeniem </t>
  </si>
  <si>
    <t>op./12szt</t>
  </si>
  <si>
    <t>Opakowanie zbiorcze</t>
  </si>
  <si>
    <t>Przyssawki do systemu kompresji klatki piersiowej kompatybilne z LUCAS 2 i 3</t>
  </si>
  <si>
    <t>Element jednorazowy, sterylny lub przeznaczony do jednorazowego użytku (pojedyncza akcja reanimacyjna).</t>
  </si>
  <si>
    <t>par</t>
  </si>
  <si>
    <t>Podać tak / nie</t>
  </si>
  <si>
    <t>op./10szt.</t>
  </si>
  <si>
    <t>op./100 szt.</t>
  </si>
  <si>
    <t xml:space="preserve">Maska krtaniowa dla dorosłych i dla dzieci </t>
  </si>
  <si>
    <t xml:space="preserve">Rozm. 1; 1,5; 2;  2,5;  3;  4;  5 do wyboru zamawiającego </t>
  </si>
  <si>
    <t xml:space="preserve">Rozm. 1;  1,5;  2 do wyboru zamawiającego </t>
  </si>
  <si>
    <t>Resuscytator dla dzieci (7 - 30 kg)</t>
  </si>
  <si>
    <t>Resuscytator dla niemowląt (do 7 kg)</t>
  </si>
  <si>
    <t>Wyrób medyczny jednokrotnego użytku</t>
  </si>
  <si>
    <t>Worek o pojemności 1475 -2000 ml</t>
  </si>
  <si>
    <t>Zawór bezpieczeństwa 40-60 cm H2O</t>
  </si>
  <si>
    <t>Obrotowe złącze zaworu pacjenta</t>
  </si>
  <si>
    <t>Rezerwuar tlenowy o poj 1600-2600 ml</t>
  </si>
  <si>
    <t>Dren tlenowy o dł 2-2,13 m</t>
  </si>
  <si>
    <t>Wyrób nie zawiera lateksu i ftalanów</t>
  </si>
  <si>
    <t>Worek o pojemności 550-635 ml</t>
  </si>
  <si>
    <t>Zawór bezpieczeństwa 40 cm H2O</t>
  </si>
  <si>
    <t>Worek o pojemności 220-400 ml</t>
  </si>
  <si>
    <t>Rezerwuar tlenowy o poj 300-900 ml</t>
  </si>
  <si>
    <t>Wymagania zamawiającego do poz. 7</t>
  </si>
  <si>
    <t>Rozmiar: 10cm x 3m (op. a 2szt.)</t>
  </si>
  <si>
    <t>Maska nr 0,1,2  z napompowanym mankietem do wyboru zamawiającego</t>
  </si>
  <si>
    <t>Maska nr 2,3,4  z napompowanym mankietem do wyboru zamawiającego</t>
  </si>
  <si>
    <t>Maska nr 4, 5 z napompowanym mankietem do wyboru zamawiającego</t>
  </si>
  <si>
    <t>Pasek gwaratujący pewny i wygodmy uchwyt</t>
  </si>
  <si>
    <t>Pasek gwaratujący pewny i wygodmy uchwyt, dopuszcza się wersję bez paska</t>
  </si>
  <si>
    <t>Wymagania bezwzględne Zamawiającego do poz. 9</t>
  </si>
  <si>
    <t>Wymagania zamawiającego do poz. 11</t>
  </si>
  <si>
    <t>Wymagania bezwzględne Zamawiającego do poz. 16</t>
  </si>
  <si>
    <t>Wartość netto w zł</t>
  </si>
  <si>
    <t>Podatek VAT W %</t>
  </si>
  <si>
    <t>Cena jednostkowa netto w zł</t>
  </si>
  <si>
    <t>Wartość brutto w zł</t>
  </si>
  <si>
    <t>zł</t>
  </si>
  <si>
    <t>Poziom AQL po zapakowaniu max. 1,0</t>
  </si>
  <si>
    <t>Mankiet rolowany</t>
  </si>
  <si>
    <t>Poziom AQL po zapakowaniu max. 0,65</t>
  </si>
  <si>
    <t>Wymagania graniczne Zamawiającego poz. 2</t>
  </si>
  <si>
    <t>CZĘŚĆ NR 6</t>
  </si>
  <si>
    <t>Resuscytator dla dorosłych (powyżej 30 kg)</t>
  </si>
  <si>
    <t>Zawartość protein poniżej &lt;10 μg/g</t>
  </si>
  <si>
    <t xml:space="preserve">Siła zrywu (mediana) przed starzeniem min. 18N </t>
  </si>
  <si>
    <t>Wymagania graniczne Zamawiającego 9</t>
  </si>
  <si>
    <t>Poz. 8b- 8c Spełnia wymagania normy ISO 23907 dotyczącej bezpieczeństwa pojemników na odpady medyczne.</t>
  </si>
  <si>
    <t>Wymagania graniczne Zamawiającego 8</t>
  </si>
  <si>
    <t xml:space="preserve">Ostry kolec biorczy o dł.20mm i wyżłobieniu na dł 10 mm. </t>
  </si>
  <si>
    <t>Wymagania graniczne Zamawiającego 6</t>
  </si>
  <si>
    <t>Dwukanałowy, ostry kolec komory kroplowej ścięty czteropłaszczyznowo , gwarantujacy szczelne i pewne połączenie z pojemnikami z płynami</t>
  </si>
  <si>
    <t xml:space="preserve">Komora kroplowa min. 55 mm w cześci przeźroczystej </t>
  </si>
  <si>
    <t>Wymagania bezwzględne Zamawiającego do poz. 5</t>
  </si>
  <si>
    <t>Wymagania  bezwzględne Zamawiającego do poz. 4</t>
  </si>
  <si>
    <t xml:space="preserve">opakowanie zbiorcze , karton ( opakowanie 100 szt) opakowanie zbiorcze kodowane kolorystycznie dla łatwego rozpoznania rozmiaru strzykawki, opakowanie w formie dyspensera </t>
  </si>
  <si>
    <t xml:space="preserve">Strzykawka posiadająca podwójną kryzę  ograniczająca wypadanie tłoka ze strzykawki </t>
  </si>
  <si>
    <t>8d</t>
  </si>
  <si>
    <t>8c</t>
  </si>
  <si>
    <t>8b</t>
  </si>
  <si>
    <t>8a</t>
  </si>
  <si>
    <t>Pojemniki  na odpady medyczne</t>
  </si>
  <si>
    <t>4c</t>
  </si>
  <si>
    <t>4b</t>
  </si>
  <si>
    <t>4a</t>
  </si>
  <si>
    <t xml:space="preserve">Pojemność 20 ml z możliwością wypełnienia do 24 ml - zaznaczone skalą do 24 ml na strzykawce, podziałka co 0,5-1,0 ml, </t>
  </si>
  <si>
    <t xml:space="preserve">Pojemność 10 ml z możliwośią wypełnienia do 12 ml  - zaznaczone skalą do 12 ml na strzykawce, podziałka co 0,5-1,0 ml, dł. </t>
  </si>
  <si>
    <t>Pojemność 5ml z możliwością wypełnienia do 6 ml - zaznaczone skalą do 6 ml na strzykawce, podziałka co 0,1-0,2 ml,</t>
  </si>
  <si>
    <t>Pojemność 2 ml z możliwośćią wypełnienia do 3 ml - zaznaczone skalą do 3 ml na strzykawce,  podziałka co 0,1 ml,</t>
  </si>
  <si>
    <t>Przystosowana do użytkowania w środowisku rezonansu magnetycznego (MRI), wyposażona w niemetalowy zawór niewchodzący w interakcję z polem magnetycznym</t>
  </si>
  <si>
    <t>Długość do wyboru zamawiąjącego od 250mm do 800 mm wg. wybranego rozmiaru</t>
  </si>
  <si>
    <t>Rozmiar do wyboru zamawiającego 2,0 3,3 4,7 5,0</t>
  </si>
  <si>
    <t>Wymagania bezwzględne Zamawiającego do poz.  13</t>
  </si>
  <si>
    <t xml:space="preserve">Podwójny znacznik głębokości umożliwiający kontrolę położenia rurki- 2 pierscienie </t>
  </si>
  <si>
    <t>Wymagania bezwzględne Zamawiającego do poz. 12</t>
  </si>
  <si>
    <t>Wymagania zamawiającego do poz. 10</t>
  </si>
  <si>
    <t>Wymagania  graniczne Zamawiającego do poz. 9</t>
  </si>
  <si>
    <t>Wymagania bezwzględne Zamawiającego do poz. 15</t>
  </si>
  <si>
    <t>Wymagania bezwzględne Zamawiającego do poz. 13,14</t>
  </si>
  <si>
    <t>Wymagania graniczne  Zamawiającego do poz. 12</t>
  </si>
  <si>
    <t>Wymagania  graniczne Zamawiającego do poz.11</t>
  </si>
  <si>
    <t>Wymagania bezwzględne Zamawiającego do poz. 7</t>
  </si>
  <si>
    <t>op./250 szt.</t>
  </si>
  <si>
    <t xml:space="preserve">Koreczki do kaniul luer-lock sterylne, pakowane po 250 szt. </t>
  </si>
  <si>
    <t>CZĘŚĆ NR 12</t>
  </si>
  <si>
    <t>CZĘŚĆ NR 13</t>
  </si>
  <si>
    <t xml:space="preserve">Cewnik do odsysania  </t>
  </si>
  <si>
    <t>Bandaż dziany podtrzymujący,niejałowy, wykonany z 100% wiskozy</t>
  </si>
  <si>
    <t>Bandaż tkany elastyczny, niejałowy z zawartością minimum 55 % bawełny wyposażony w zapinkę do umocowania opaski w miejscu aplikacji. Pakowany w opakowanie papier od wewnątrz powlekany folią . rozciągliwość min. 150%</t>
  </si>
  <si>
    <t xml:space="preserve">Opaska gipsowa szybkowiążąca wykonana z gazy bawełnianej pokrytej obustronnie min. 94% gipsem naturalnym nawinięta na plastikowy trzpień, nie absorbująca promieni RTG, wymagana temaperatura wody do zanurzenia opaski to 20 stopni Celsjusza, czas wstępnego wiązania do 3 minut, całkowite usztywnienie 24h, </t>
  </si>
  <si>
    <t>Podkład podgipsowy syntetyczny wykonany z poliestru, kolor biały, niejałowy,</t>
  </si>
  <si>
    <t xml:space="preserve">op.‘a 6szt. </t>
  </si>
  <si>
    <t>op. A'5</t>
  </si>
  <si>
    <t>Kompres gazowy niejałowy, posiada podwinięte brzegi typu ES, liczba nitek 17 liczba warstw 8, pakowany w opakowanie papierowe. Klasa IIa, reguła 7</t>
  </si>
  <si>
    <t>Gaza opatrunkowa kopertowa,17 nitkowa, jałowa. Klasa IIa, reguła 7, wymiar 1 m²</t>
  </si>
  <si>
    <t>Gaza opatrunkowa kopertowa,17 nitkowa, jałowa. Klasa IIa, reguła 7, wymiar 1/2 m²</t>
  </si>
  <si>
    <t xml:space="preserve">Chusta trójkątna włókninowa, niejałowa, kolor biały, na każdym opakowaniu jednostkowym instrukcja obrazkowa;   96 cm x 96 cm x 136 cm </t>
  </si>
  <si>
    <t>Kompresy 4-warstwowe z włókniny, jałowe, pakowane a'5 jałowo, opakowanie zbiorcze 25op. Pakowanych po a'5</t>
  </si>
  <si>
    <t>op.'A10</t>
  </si>
  <si>
    <t>op.a'10</t>
  </si>
  <si>
    <t>Szyna aluminiowa 400x40mm</t>
  </si>
  <si>
    <t>Opatrunek samoprzylepny do zabezpieczania kaniul obwodowych,  wykonany z hydrofobowej włókniny z mikroperforacjami umożliwiającymi wymianę gazową między skórą, a środowiskiem zewnętrznym, posiadający mini wkład chłonny powleczony siateczką z polietylenu, nacięcie na port pionowy oraz dodatkową podkładkę włókninową pod skrzydełka kaniuli. Opatrunek posiada tylne zabezpieczenie z papieru silikonowanego.Opakowanie papier-papier. Sterylizowany tlenkiem etylenu. Obrazkowa instrukcja użycia na opakowaniu jednostkowym i zbiorczym. Rozmiar 6cm x 8cm, pakowany po 50</t>
  </si>
  <si>
    <t>CZĘŚĆ NR 7</t>
  </si>
  <si>
    <t>Podkład medyczny na kozetkę w rolce (rozmiar 50x50 cm, 50 m.)</t>
  </si>
  <si>
    <t>op. '20</t>
  </si>
  <si>
    <t>Prześcieradło jednorazowego użytku wykonane z włókniny SMS o gramaturze 35 g/m². Kolor niebieski. Wymiary 210x80cm pakowany a'10</t>
  </si>
  <si>
    <t>op. A'10</t>
  </si>
  <si>
    <t xml:space="preserve">Serweta dwuwarstwowa o wymiarach 45 cm x 60 cm z otworem Ø 6 cm, nieprzylepny.  Serweta wykonana z chłonnego i nieprzemakalnego laminatu dwuwarstwowego o gramaturze 40 g/m². Chłonność serwety: 303 %. Serwety posiadają I klasę palności. </t>
  </si>
  <si>
    <t>Podkład papierowy w roli (rozmiar 50x50 cm 50m.,wykonany z celulozy)</t>
  </si>
  <si>
    <t xml:space="preserve">Koc ratunkowy foliowy, termiczny wykonany z metalicznej folii PET, rozmiar 160 cm x 210 cm </t>
  </si>
  <si>
    <t xml:space="preserve">Serweta dwuwarstwowa o wymiarach 45cm x 45cm. Serweta wykonana z chłonnego i nieprzemakalnego laminatu dwuwarstwowego o gramaturze 40 g/m². Chłonność serwety: 303 %. Serwety posiadają I klasę palności. </t>
  </si>
  <si>
    <t>Igła ze stali nierdzewnej z ostrzem typu back-cut</t>
  </si>
  <si>
    <t>Kapturki do termometru Braun (op. 200 szt.)</t>
  </si>
  <si>
    <t>Część nr 8</t>
  </si>
  <si>
    <t>CZĘŚĆ NR 9</t>
  </si>
  <si>
    <t>CZĘŚĆ NR 10 - KAPTURKI OCHRONNE DO TERMOMETRÓW FIRMY BRAUN, BEURER</t>
  </si>
  <si>
    <t>CZĘŚĆ NR 11</t>
  </si>
  <si>
    <t xml:space="preserve">Kaniula dożylna jałowa bezpieczna </t>
  </si>
  <si>
    <t>Wymagania bezwzględne Zamawiającego do poz. 10</t>
  </si>
  <si>
    <t xml:space="preserve">Pakowany indywidualnie  typu Tyvec. </t>
  </si>
  <si>
    <t xml:space="preserve">Rozmiar 0,7, 0,9, 1,1, 1,3, 1,5, 1,7 wyboru Zamawiającego
</t>
  </si>
  <si>
    <t xml:space="preserve">Kaniula wykonana z poliuretanu </t>
  </si>
  <si>
    <t>Posiada filtr hydrofobowy</t>
  </si>
  <si>
    <t>Posiadająca 6 pasków kontrastujących w promieniach rtg</t>
  </si>
  <si>
    <t>Kaniula wyposażona w kolorystycznie barwione skrzydełka z możliwością przyszycia do skóry oraz w samodomykający się koreczek portu górnego barwiony kolorystycznie zależnie od rozmiaru .</t>
  </si>
  <si>
    <t xml:space="preserve">Wielkość kaniul oznaczona kolorami, dodatkowy port z koreczkiem, domykany ręcznie z blokadą przed przypadkowym otwarciem. </t>
  </si>
  <si>
    <t>Kaniula chroniąca przed zakłuciem z zabezpieczeniem w pełni automatycznym, niezmieniającym kształtu kaniul, bez         dodatkowych elementów na zewnątrz kaniuli.</t>
  </si>
  <si>
    <t>Filtr oddechowy bakteryjno-wirusowy,elektrostatyczny anestezjologiczny, antybakteryjny, antywirusowy z portem kapno zabezpieczonym kapturkiem na lince z TPE, skuteczność filtracji bakteryjnej i wirusowej &gt;99,99%, potwierdzona protokołami z niezależnych laboratoriów badana na cząstce Bacillus subtilis (wymiary 1,0 mikrona x 0,7 mikrona), skuteczność filtracji wobec HCV i TB, system rozprowadzania gazu po całej powierzchni filtra, antyokluzyjny mechanizm zabezpieczający, opór przepływu przy @30L/min - 0.8 cm H2O, opór przepływu @60L/min – 1,9 cm H2O, przestrzeń martwa 60 ml, waga 28 g,  objętość oddechowa &gt;200ml,  złącze proste 22F/15M – 22M/15F z portem luer, o czasie stosowania 24h, pakowany pojedynczo, mikrobiologicznie czysty 1544000</t>
  </si>
  <si>
    <t>CZĘŚĆ NR 14</t>
  </si>
  <si>
    <t>1a</t>
  </si>
  <si>
    <t>rozmiar 12cmx200m</t>
  </si>
  <si>
    <t>1b</t>
  </si>
  <si>
    <t>rozmiar 200mmx200m</t>
  </si>
  <si>
    <t>Wymagania graniczne Zamawiającego 1a,1b</t>
  </si>
  <si>
    <t>Gramatura papieru min 60g/m2 grubość min. 83 μm</t>
  </si>
  <si>
    <t>Laminat foliowy PET/CPP min. 7 warstw</t>
  </si>
  <si>
    <t>Gramatura laminatu 52,9g/m2 ±6% , grubości 52µm ±8%. Wytrzymałość na rozciąganie 60 N/mm2.</t>
  </si>
  <si>
    <t>Zgrzewalność w zakresie min. 180 - 220°C</t>
  </si>
  <si>
    <t>Nazwa Wykonawcy:</t>
  </si>
  <si>
    <t>Kanister do wielokrotnego użytku, kompatybilny do ssaków OB1000, OB2012; OB - J -Liner (kanister pasujący do kołnierza plastikowego jak i materiałowego wymienionych ssaków), wykonany z przezroczystego, nietłukącego się tworzywa; ocechowany skalą pomiarową co 50 lub 100 ml, do pełnej pojemności wkładu - 500 lub 1000 ml; odporny na środki dezynfekujące, oraz parę; kompatybilny z wkładami jednorazowego użytku; bez dodatkowych przyłączy (otworów) typu próżnia/ssanie; posiadający informację o metodzie sterylizacji; pojemność: 1000 ml kształt walcowaty pasujący do obręczy trzymającej kanister (obręcz średnica wew. 9,5 cm), lub dostarczenie z odpowiednim uchwytem - do wyboru przez zamawiającego przy każdorazowym zamówieniu.</t>
  </si>
  <si>
    <t>Wkład workowy jednorazowy do ssaków 1000 ml</t>
  </si>
  <si>
    <t>Zestaw składający się z drenu łączącego oraz końcówki Yankauer</t>
  </si>
  <si>
    <t>Mankiety do pomiaru NIBP przeznaczone dla jednego pacjenta (rozmiar 20,5-28,5 cm, 27,5-36,5 cm, 35,5-46 cm lub 13,8-21,5 cm, 20.5-28.5cm, 27.5-36.5cm, 35.5-46cm)</t>
  </si>
  <si>
    <t>op./2 szt.</t>
  </si>
  <si>
    <t>CZĘŚĆ NR 15</t>
  </si>
  <si>
    <t>Układ do respiratora Weinmann MEDUMAT CPR</t>
  </si>
  <si>
    <t>Układ do respiratorów Pnupac VR1 oraz Microvent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</si>
</sst>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 zł&quot;_-;\-* #,##0.00&quot; zł&quot;_-;_-* \-??&quot; zł&quot;_-;_-@_-"/>
    <numFmt numFmtId="165" formatCode="#,##0.00\ [$zł-415];[Red]\-#,##0.00\ [$zł-415]"/>
    <numFmt numFmtId="166" formatCode="d/mm/yyyy"/>
    <numFmt numFmtId="167" formatCode="#,##0.00&quot;   &quot;"/>
    <numFmt numFmtId="168" formatCode="\ #,##0.00&quot; zł &quot;;\-#,##0.00&quot; zł &quot;;\-#&quot; zł &quot;;\ @\ "/>
  </numFmts>
  <fonts count="8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60"/>
      <name val="Arial"/>
      <family val="2"/>
      <charset val="238"/>
    </font>
    <font>
      <sz val="10"/>
      <name val="Arial CE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Liberation Sans"/>
      <charset val="238"/>
    </font>
    <font>
      <sz val="10"/>
      <color theme="1"/>
      <name val="Liberation Sans"/>
      <charset val="238"/>
    </font>
    <font>
      <sz val="11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  <font>
      <sz val="11"/>
      <color indexed="8"/>
      <name val="Arial1"/>
      <charset val="238"/>
    </font>
    <font>
      <sz val="10"/>
      <color indexed="8"/>
      <name val="Arial CE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Book Antiqua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1"/>
      <name val="Times New Roman1"/>
      <charset val="238"/>
    </font>
    <font>
      <b/>
      <sz val="12"/>
      <color indexed="8"/>
      <name val="Arial"/>
      <family val="2"/>
      <charset val="238"/>
    </font>
    <font>
      <sz val="10"/>
      <color indexed="8"/>
      <name val="Book Antiqua"/>
      <family val="1"/>
      <charset val="238"/>
    </font>
    <font>
      <b/>
      <sz val="10"/>
      <name val="Book Antiqua"/>
      <family val="1"/>
      <charset val="238"/>
    </font>
    <font>
      <sz val="11"/>
      <color indexed="8"/>
      <name val="Calibri"/>
      <family val="2"/>
      <charset val="238"/>
    </font>
    <font>
      <sz val="10"/>
      <color rgb="FF000000"/>
      <name val="Liberation Sans1"/>
      <charset val="238"/>
    </font>
    <font>
      <sz val="10"/>
      <color indexed="8"/>
      <name val="Arial3"/>
      <charset val="238"/>
    </font>
    <font>
      <sz val="10"/>
      <color indexed="8"/>
      <name val="Arial CE"/>
      <charset val="238"/>
    </font>
    <font>
      <sz val="10"/>
      <color indexed="8"/>
      <name val="Arial CE1"/>
      <charset val="238"/>
    </font>
    <font>
      <sz val="12"/>
      <color theme="1"/>
      <name val="Arial"/>
      <family val="2"/>
      <charset val="238"/>
    </font>
    <font>
      <sz val="11"/>
      <name val="Book Antiqua"/>
      <family val="1"/>
      <charset val="238"/>
    </font>
    <font>
      <sz val="10"/>
      <color indexed="8"/>
      <name val="Liberation Sans1"/>
      <charset val="238"/>
    </font>
    <font>
      <sz val="11"/>
      <color rgb="FF000000"/>
      <name val="Liberation Sans"/>
      <charset val="238"/>
    </font>
    <font>
      <sz val="11"/>
      <color rgb="FFFF0000"/>
      <name val="Calibri"/>
      <family val="2"/>
      <scheme val="minor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0"/>
      <color rgb="FF000000"/>
      <name val="Arial CE"/>
      <charset val="238"/>
    </font>
    <font>
      <sz val="11"/>
      <color indexed="8"/>
      <name val="Arial4"/>
      <charset val="238"/>
    </font>
    <font>
      <b/>
      <sz val="11"/>
      <color indexed="8"/>
      <name val="Arial4"/>
      <charset val="238"/>
    </font>
    <font>
      <sz val="11"/>
      <color theme="1"/>
      <name val="Arial4"/>
      <charset val="238"/>
    </font>
    <font>
      <b/>
      <sz val="11"/>
      <color rgb="FFFF0000"/>
      <name val="Arial"/>
      <family val="2"/>
      <charset val="238"/>
    </font>
    <font>
      <sz val="11"/>
      <color theme="1"/>
      <name val="Liberation Sans"/>
      <charset val="238"/>
    </font>
    <font>
      <b/>
      <sz val="11"/>
      <color theme="1"/>
      <name val="Arial"/>
      <family val="2"/>
      <charset val="238"/>
    </font>
    <font>
      <sz val="10"/>
      <color theme="1"/>
      <name val="Arial CE"/>
      <family val="2"/>
      <charset val="238"/>
    </font>
    <font>
      <sz val="10"/>
      <color rgb="FF000000"/>
      <name val="Arial CE"/>
      <family val="2"/>
      <charset val="238"/>
    </font>
    <font>
      <sz val="11"/>
      <color rgb="FF2C2F45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.5"/>
      <color indexed="8"/>
      <name val="Arial"/>
      <family val="2"/>
      <charset val="1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color indexed="8"/>
      <name val="Arial1"/>
      <charset val="238"/>
    </font>
    <font>
      <sz val="11"/>
      <color indexed="8"/>
      <name val="Arial"/>
      <family val="2"/>
    </font>
    <font>
      <b/>
      <sz val="12"/>
      <color theme="1"/>
      <name val="Arial"/>
      <family val="2"/>
      <charset val="238"/>
    </font>
    <font>
      <sz val="11"/>
      <color theme="1"/>
      <name val="Book Antiqua"/>
      <family val="1"/>
      <charset val="238"/>
    </font>
    <font>
      <b/>
      <i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IDFont+F3"/>
      <charset val="238"/>
    </font>
    <font>
      <sz val="11"/>
      <color theme="1"/>
      <name val="Arial CE"/>
      <family val="2"/>
      <charset val="238"/>
    </font>
    <font>
      <b/>
      <sz val="12"/>
      <color theme="0" tint="-0.14999847407452621"/>
      <name val="Arial"/>
      <family val="2"/>
      <charset val="238"/>
    </font>
    <font>
      <sz val="22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993300"/>
      <name val="Arial"/>
      <family val="2"/>
      <charset val="238"/>
    </font>
    <font>
      <sz val="11"/>
      <color theme="1"/>
      <name val="Arial"/>
      <family val="2"/>
    </font>
    <font>
      <sz val="11"/>
      <color rgb="FF6A727C"/>
      <name val="Arial"/>
      <family val="2"/>
    </font>
    <font>
      <b/>
      <sz val="11"/>
      <color rgb="FFD9D9D9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45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14999847407452621"/>
        <bgColor indexed="13"/>
      </patternFill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indexed="42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rgb="FFFFCC99"/>
      </patternFill>
    </fill>
    <fill>
      <patternFill patternType="solid">
        <fgColor theme="0" tint="-0.14999847407452621"/>
        <bgColor indexed="43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0"/>
        <bgColor indexed="13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42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0" fontId="2" fillId="0" borderId="0"/>
    <xf numFmtId="0" fontId="5" fillId="0" borderId="0"/>
    <xf numFmtId="0" fontId="6" fillId="0" borderId="0"/>
    <xf numFmtId="0" fontId="14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21" fillId="0" borderId="0"/>
    <xf numFmtId="0" fontId="22" fillId="0" borderId="0"/>
    <xf numFmtId="164" fontId="24" fillId="0" borderId="0" applyFill="0" applyBorder="0" applyAlignment="0" applyProtection="0"/>
    <xf numFmtId="0" fontId="25" fillId="0" borderId="0" applyNumberFormat="0" applyBorder="0" applyProtection="0"/>
    <xf numFmtId="0" fontId="24" fillId="0" borderId="0"/>
    <xf numFmtId="0" fontId="26" fillId="0" borderId="0" applyNumberFormat="0" applyBorder="0" applyProtection="0"/>
    <xf numFmtId="0" fontId="13" fillId="0" borderId="0" applyNumberFormat="0" applyBorder="0" applyProtection="0"/>
    <xf numFmtId="0" fontId="13" fillId="0" borderId="0"/>
    <xf numFmtId="0" fontId="34" fillId="0" borderId="0"/>
    <xf numFmtId="0" fontId="14" fillId="0" borderId="0"/>
    <xf numFmtId="0" fontId="2" fillId="0" borderId="0"/>
    <xf numFmtId="0" fontId="20" fillId="0" borderId="0" applyNumberFormat="0" applyBorder="0" applyProtection="0"/>
    <xf numFmtId="0" fontId="20" fillId="0" borderId="0" applyNumberFormat="0" applyBorder="0" applyProtection="0"/>
    <xf numFmtId="0" fontId="20" fillId="0" borderId="0" applyNumberFormat="0" applyBorder="0" applyProtection="0"/>
    <xf numFmtId="0" fontId="35" fillId="0" borderId="0"/>
    <xf numFmtId="0" fontId="13" fillId="0" borderId="0" applyNumberFormat="0" applyBorder="0" applyProtection="0"/>
    <xf numFmtId="0" fontId="36" fillId="0" borderId="0" applyBorder="0" applyProtection="0"/>
    <xf numFmtId="0" fontId="38" fillId="0" borderId="0" applyBorder="0" applyProtection="0"/>
    <xf numFmtId="0" fontId="36" fillId="0" borderId="0" applyBorder="0" applyProtection="0"/>
    <xf numFmtId="0" fontId="26" fillId="0" borderId="0"/>
    <xf numFmtId="164" fontId="2" fillId="0" borderId="0" applyFill="0" applyBorder="0" applyAlignment="0" applyProtection="0"/>
    <xf numFmtId="0" fontId="25" fillId="0" borderId="0" applyNumberFormat="0" applyBorder="0" applyProtection="0"/>
    <xf numFmtId="0" fontId="13" fillId="0" borderId="0" applyNumberFormat="0" applyBorder="0" applyProtection="0"/>
    <xf numFmtId="0" fontId="5" fillId="0" borderId="0"/>
    <xf numFmtId="0" fontId="2" fillId="0" borderId="0"/>
    <xf numFmtId="0" fontId="41" fillId="0" borderId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54" fillId="0" borderId="0"/>
    <xf numFmtId="0" fontId="20" fillId="0" borderId="0" applyNumberFormat="0" applyBorder="0" applyProtection="0"/>
    <xf numFmtId="0" fontId="21" fillId="0" borderId="0" applyNumberFormat="0" applyFont="0" applyBorder="0" applyProtection="0"/>
    <xf numFmtId="168" fontId="66" fillId="0" borderId="0" applyBorder="0" applyProtection="0"/>
    <xf numFmtId="0" fontId="20" fillId="0" borderId="0" applyNumberFormat="0" applyBorder="0" applyProtection="0"/>
    <xf numFmtId="0" fontId="55" fillId="0" borderId="0" applyNumberFormat="0" applyBorder="0" applyProtection="0"/>
    <xf numFmtId="0" fontId="37" fillId="0" borderId="0" applyBorder="0" applyProtection="0"/>
    <xf numFmtId="0" fontId="41" fillId="0" borderId="0"/>
    <xf numFmtId="0" fontId="71" fillId="0" borderId="0"/>
  </cellStyleXfs>
  <cellXfs count="814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2" applyFont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3" fillId="0" borderId="0" xfId="1" applyFont="1"/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12" fillId="0" borderId="0" xfId="2" applyFont="1" applyAlignment="1">
      <alignment vertical="center" wrapText="1"/>
    </xf>
    <xf numFmtId="0" fontId="11" fillId="0" borderId="1" xfId="5" applyFont="1" applyBorder="1" applyAlignment="1">
      <alignment horizontal="center" vertical="center" wrapText="1"/>
    </xf>
    <xf numFmtId="0" fontId="16" fillId="0" borderId="1" xfId="5" applyFont="1" applyBorder="1" applyAlignment="1">
      <alignment horizontal="left" vertical="center" wrapText="1"/>
    </xf>
    <xf numFmtId="0" fontId="11" fillId="6" borderId="1" xfId="5" applyFont="1" applyFill="1" applyBorder="1" applyAlignment="1">
      <alignment horizontal="center" vertical="center" wrapText="1"/>
    </xf>
    <xf numFmtId="0" fontId="1" fillId="0" borderId="0" xfId="6"/>
    <xf numFmtId="0" fontId="17" fillId="0" borderId="0" xfId="6" applyFont="1"/>
    <xf numFmtId="0" fontId="23" fillId="0" borderId="0" xfId="10" applyFont="1"/>
    <xf numFmtId="0" fontId="11" fillId="0" borderId="0" xfId="10" applyFont="1"/>
    <xf numFmtId="0" fontId="22" fillId="0" borderId="0" xfId="10"/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6" fillId="0" borderId="1" xfId="12" applyNumberFormat="1" applyFont="1" applyBorder="1" applyAlignment="1" applyProtection="1">
      <alignment horizontal="center" vertical="center" wrapText="1"/>
    </xf>
    <xf numFmtId="0" fontId="6" fillId="3" borderId="1" xfId="12" applyNumberFormat="1" applyFont="1" applyFill="1" applyBorder="1" applyAlignment="1" applyProtection="1">
      <alignment horizontal="center" vertical="center" wrapText="1"/>
    </xf>
    <xf numFmtId="0" fontId="6" fillId="0" borderId="1" xfId="13" applyFont="1" applyBorder="1" applyAlignment="1">
      <alignment horizontal="center" vertical="center"/>
    </xf>
    <xf numFmtId="0" fontId="27" fillId="0" borderId="0" xfId="16" applyFont="1"/>
    <xf numFmtId="0" fontId="29" fillId="0" borderId="0" xfId="1" applyFont="1"/>
    <xf numFmtId="0" fontId="30" fillId="0" borderId="0" xfId="1" applyFont="1" applyAlignment="1">
      <alignment horizontal="right"/>
    </xf>
    <xf numFmtId="0" fontId="30" fillId="0" borderId="0" xfId="1" applyFont="1"/>
    <xf numFmtId="0" fontId="8" fillId="0" borderId="0" xfId="1" applyFont="1"/>
    <xf numFmtId="0" fontId="28" fillId="0" borderId="0" xfId="1" applyFont="1"/>
    <xf numFmtId="0" fontId="32" fillId="0" borderId="0" xfId="16" applyFont="1"/>
    <xf numFmtId="0" fontId="33" fillId="0" borderId="0" xfId="16" applyFont="1"/>
    <xf numFmtId="0" fontId="33" fillId="0" borderId="0" xfId="16" applyFont="1" applyAlignment="1">
      <alignment horizontal="center" vertical="center" wrapText="1"/>
    </xf>
    <xf numFmtId="0" fontId="33" fillId="0" borderId="0" xfId="16" applyFont="1" applyAlignment="1">
      <alignment horizontal="center"/>
    </xf>
    <xf numFmtId="0" fontId="10" fillId="0" borderId="12" xfId="17" applyFont="1" applyBorder="1" applyAlignment="1">
      <alignment horizontal="center" vertical="center" wrapText="1"/>
    </xf>
    <xf numFmtId="0" fontId="10" fillId="0" borderId="12" xfId="16" applyFont="1" applyBorder="1" applyAlignment="1">
      <alignment horizontal="center" vertical="center" wrapText="1"/>
    </xf>
    <xf numFmtId="0" fontId="6" fillId="0" borderId="12" xfId="17" applyFont="1" applyBorder="1" applyAlignment="1">
      <alignment horizontal="center" vertical="center" wrapText="1"/>
    </xf>
    <xf numFmtId="0" fontId="8" fillId="0" borderId="12" xfId="17" applyFont="1" applyBorder="1" applyAlignment="1">
      <alignment horizontal="center" vertical="center" wrapText="1"/>
    </xf>
    <xf numFmtId="49" fontId="6" fillId="0" borderId="12" xfId="17" applyNumberFormat="1" applyFont="1" applyBorder="1" applyAlignment="1">
      <alignment horizontal="center" vertical="center" wrapText="1"/>
    </xf>
    <xf numFmtId="166" fontId="6" fillId="0" borderId="12" xfId="17" applyNumberFormat="1" applyFont="1" applyBorder="1" applyAlignment="1">
      <alignment horizontal="center" vertical="center" wrapText="1"/>
    </xf>
    <xf numFmtId="0" fontId="7" fillId="9" borderId="1" xfId="7" applyFont="1" applyFill="1" applyBorder="1" applyAlignment="1">
      <alignment horizontal="center" vertical="center"/>
    </xf>
    <xf numFmtId="4" fontId="10" fillId="2" borderId="12" xfId="16" applyNumberFormat="1" applyFont="1" applyFill="1" applyBorder="1" applyAlignment="1">
      <alignment horizontal="center" vertical="center" wrapText="1"/>
    </xf>
    <xf numFmtId="4" fontId="10" fillId="0" borderId="0" xfId="16" applyNumberFormat="1" applyFont="1" applyAlignment="1">
      <alignment horizontal="center" vertical="center" wrapText="1"/>
    </xf>
    <xf numFmtId="0" fontId="8" fillId="0" borderId="0" xfId="16" applyFont="1" applyAlignment="1">
      <alignment horizontal="center" vertical="center" wrapText="1"/>
    </xf>
    <xf numFmtId="0" fontId="6" fillId="0" borderId="0" xfId="16" applyFont="1" applyAlignment="1">
      <alignment wrapText="1"/>
    </xf>
    <xf numFmtId="4" fontId="10" fillId="0" borderId="12" xfId="16" applyNumberFormat="1" applyFont="1" applyBorder="1" applyAlignment="1">
      <alignment horizontal="center" vertical="center" wrapText="1"/>
    </xf>
    <xf numFmtId="0" fontId="8" fillId="0" borderId="12" xfId="16" applyFont="1" applyBorder="1" applyAlignment="1">
      <alignment vertical="center" wrapText="1"/>
    </xf>
    <xf numFmtId="0" fontId="8" fillId="0" borderId="0" xfId="16" applyFont="1" applyAlignment="1">
      <alignment wrapText="1"/>
    </xf>
    <xf numFmtId="4" fontId="10" fillId="0" borderId="0" xfId="16" applyNumberFormat="1" applyFont="1" applyAlignment="1">
      <alignment wrapText="1"/>
    </xf>
    <xf numFmtId="165" fontId="8" fillId="0" borderId="0" xfId="16" applyNumberFormat="1" applyFont="1" applyAlignment="1">
      <alignment wrapText="1"/>
    </xf>
    <xf numFmtId="0" fontId="10" fillId="0" borderId="0" xfId="16" applyFont="1" applyAlignment="1">
      <alignment wrapText="1"/>
    </xf>
    <xf numFmtId="165" fontId="10" fillId="0" borderId="0" xfId="16" applyNumberFormat="1" applyFont="1" applyAlignment="1">
      <alignment wrapText="1"/>
    </xf>
    <xf numFmtId="0" fontId="7" fillId="0" borderId="0" xfId="2" applyFont="1" applyAlignment="1">
      <alignment vertical="center" wrapText="1"/>
    </xf>
    <xf numFmtId="0" fontId="20" fillId="0" borderId="0" xfId="18" applyFont="1"/>
    <xf numFmtId="0" fontId="13" fillId="0" borderId="0" xfId="16"/>
    <xf numFmtId="0" fontId="14" fillId="0" borderId="0" xfId="18"/>
    <xf numFmtId="0" fontId="10" fillId="2" borderId="15" xfId="16" applyFont="1" applyFill="1" applyBorder="1" applyAlignment="1">
      <alignment horizontal="center" vertical="center" wrapText="1"/>
    </xf>
    <xf numFmtId="4" fontId="10" fillId="2" borderId="14" xfId="16" applyNumberFormat="1" applyFont="1" applyFill="1" applyBorder="1" applyAlignment="1">
      <alignment horizontal="center" vertical="center" wrapText="1"/>
    </xf>
    <xf numFmtId="0" fontId="8" fillId="0" borderId="12" xfId="16" applyFont="1" applyBorder="1" applyAlignment="1">
      <alignment horizontal="center" vertical="center" wrapText="1"/>
    </xf>
    <xf numFmtId="0" fontId="39" fillId="6" borderId="9" xfId="5" applyFont="1" applyFill="1" applyBorder="1" applyAlignment="1">
      <alignment horizontal="center" vertical="center" wrapText="1"/>
    </xf>
    <xf numFmtId="0" fontId="39" fillId="0" borderId="1" xfId="5" applyFont="1" applyBorder="1" applyAlignment="1">
      <alignment horizontal="center" vertical="center" wrapText="1"/>
    </xf>
    <xf numFmtId="0" fontId="39" fillId="6" borderId="1" xfId="5" applyFont="1" applyFill="1" applyBorder="1" applyAlignment="1">
      <alignment horizontal="center" vertical="center" wrapText="1"/>
    </xf>
    <xf numFmtId="0" fontId="8" fillId="0" borderId="0" xfId="16" applyFont="1" applyAlignment="1">
      <alignment horizontal="left" wrapText="1"/>
    </xf>
    <xf numFmtId="0" fontId="2" fillId="0" borderId="0" xfId="1" applyAlignment="1">
      <alignment horizontal="center" wrapText="1"/>
    </xf>
    <xf numFmtId="0" fontId="2" fillId="0" borderId="0" xfId="1" applyAlignment="1">
      <alignment horizontal="right"/>
    </xf>
    <xf numFmtId="0" fontId="8" fillId="0" borderId="1" xfId="33" applyFont="1" applyBorder="1" applyAlignment="1">
      <alignment horizontal="center" vertical="center" wrapText="1"/>
    </xf>
    <xf numFmtId="0" fontId="8" fillId="0" borderId="1" xfId="33" applyFont="1" applyBorder="1" applyAlignment="1">
      <alignment horizontal="left" vertical="center" wrapText="1"/>
    </xf>
    <xf numFmtId="0" fontId="8" fillId="0" borderId="1" xfId="33" applyFont="1" applyBorder="1" applyAlignment="1">
      <alignment horizontal="center" vertical="center"/>
    </xf>
    <xf numFmtId="0" fontId="40" fillId="0" borderId="0" xfId="1" applyFont="1"/>
    <xf numFmtId="0" fontId="3" fillId="10" borderId="5" xfId="33" applyFont="1" applyFill="1" applyBorder="1" applyAlignment="1">
      <alignment horizontal="center" vertical="center" wrapText="1"/>
    </xf>
    <xf numFmtId="0" fontId="8" fillId="0" borderId="1" xfId="19" applyFont="1" applyBorder="1" applyAlignment="1">
      <alignment horizontal="center" vertical="center" wrapText="1"/>
    </xf>
    <xf numFmtId="0" fontId="8" fillId="0" borderId="1" xfId="19" applyFont="1" applyBorder="1" applyAlignment="1">
      <alignment horizontal="left" wrapText="1"/>
    </xf>
    <xf numFmtId="0" fontId="8" fillId="0" borderId="1" xfId="19" applyFont="1" applyBorder="1" applyAlignment="1">
      <alignment horizontal="left" vertical="center" wrapText="1"/>
    </xf>
    <xf numFmtId="0" fontId="8" fillId="0" borderId="0" xfId="1" applyFont="1" applyAlignment="1">
      <alignment vertical="top" wrapText="1"/>
    </xf>
    <xf numFmtId="0" fontId="39" fillId="0" borderId="1" xfId="3" applyFont="1" applyBorder="1" applyAlignment="1">
      <alignment vertical="center" wrapText="1"/>
    </xf>
    <xf numFmtId="0" fontId="39" fillId="0" borderId="5" xfId="4" applyFont="1" applyBorder="1" applyAlignment="1">
      <alignment horizontal="left" vertical="center" wrapText="1"/>
    </xf>
    <xf numFmtId="0" fontId="39" fillId="0" borderId="5" xfId="1" applyFont="1" applyBorder="1" applyAlignment="1">
      <alignment horizontal="center" vertical="center" wrapText="1"/>
    </xf>
    <xf numFmtId="0" fontId="39" fillId="0" borderId="5" xfId="4" applyFont="1" applyBorder="1" applyAlignment="1">
      <alignment horizontal="center" vertical="center" wrapText="1"/>
    </xf>
    <xf numFmtId="2" fontId="39" fillId="3" borderId="5" xfId="4" applyNumberFormat="1" applyFont="1" applyFill="1" applyBorder="1" applyAlignment="1">
      <alignment horizontal="center" vertical="center" wrapText="1"/>
    </xf>
    <xf numFmtId="0" fontId="39" fillId="0" borderId="1" xfId="4" applyFont="1" applyBorder="1" applyAlignment="1">
      <alignment vertical="center" wrapText="1"/>
    </xf>
    <xf numFmtId="0" fontId="39" fillId="0" borderId="1" xfId="4" applyFont="1" applyBorder="1" applyAlignment="1">
      <alignment horizontal="left" vertical="center" wrapText="1"/>
    </xf>
    <xf numFmtId="0" fontId="39" fillId="0" borderId="1" xfId="1" applyFont="1" applyBorder="1" applyAlignment="1">
      <alignment horizontal="center" vertical="center" wrapText="1"/>
    </xf>
    <xf numFmtId="0" fontId="39" fillId="0" borderId="1" xfId="4" applyFont="1" applyBorder="1" applyAlignment="1">
      <alignment horizontal="center" vertical="center" wrapText="1"/>
    </xf>
    <xf numFmtId="3" fontId="39" fillId="0" borderId="1" xfId="1" applyNumberFormat="1" applyFont="1" applyBorder="1" applyAlignment="1">
      <alignment horizontal="center" vertical="center" wrapText="1"/>
    </xf>
    <xf numFmtId="0" fontId="39" fillId="0" borderId="1" xfId="6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7" fillId="2" borderId="11" xfId="17" applyFont="1" applyFill="1" applyBorder="1" applyAlignment="1">
      <alignment horizontal="center" vertical="center" wrapText="1"/>
    </xf>
    <xf numFmtId="0" fontId="39" fillId="0" borderId="1" xfId="6" applyFont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2" fillId="0" borderId="0" xfId="1" applyAlignment="1">
      <alignment horizontal="left"/>
    </xf>
    <xf numFmtId="0" fontId="3" fillId="0" borderId="0" xfId="1" applyFont="1" applyAlignment="1">
      <alignment horizontal="left"/>
    </xf>
    <xf numFmtId="0" fontId="18" fillId="0" borderId="1" xfId="2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3" fillId="10" borderId="1" xfId="2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42" fillId="0" borderId="1" xfId="2" applyFont="1" applyBorder="1" applyAlignment="1">
      <alignment horizontal="center" vertical="center" wrapText="1"/>
    </xf>
    <xf numFmtId="0" fontId="43" fillId="0" borderId="0" xfId="10" applyFont="1"/>
    <xf numFmtId="0" fontId="44" fillId="0" borderId="0" xfId="1" applyFont="1"/>
    <xf numFmtId="0" fontId="10" fillId="0" borderId="1" xfId="1" applyFont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45" fillId="2" borderId="1" xfId="6" applyFont="1" applyFill="1" applyBorder="1" applyAlignment="1">
      <alignment horizontal="center" vertical="center"/>
    </xf>
    <xf numFmtId="0" fontId="11" fillId="0" borderId="1" xfId="6" applyFont="1" applyBorder="1" applyAlignment="1">
      <alignment horizontal="center"/>
    </xf>
    <xf numFmtId="0" fontId="16" fillId="0" borderId="1" xfId="2" applyFont="1" applyBorder="1" applyAlignment="1">
      <alignment horizontal="left" vertical="center" wrapText="1"/>
    </xf>
    <xf numFmtId="0" fontId="16" fillId="0" borderId="1" xfId="2" applyFont="1" applyBorder="1" applyAlignment="1">
      <alignment horizontal="center" vertical="center" wrapText="1"/>
    </xf>
    <xf numFmtId="0" fontId="8" fillId="4" borderId="1" xfId="8" applyFont="1" applyFill="1" applyBorder="1" applyAlignment="1">
      <alignment horizontal="center" vertical="center"/>
    </xf>
    <xf numFmtId="0" fontId="42" fillId="3" borderId="1" xfId="2" applyFont="1" applyFill="1" applyBorder="1" applyAlignment="1">
      <alignment horizontal="center" vertical="center" wrapText="1"/>
    </xf>
    <xf numFmtId="0" fontId="8" fillId="0" borderId="1" xfId="1" applyFont="1" applyBorder="1"/>
    <xf numFmtId="0" fontId="7" fillId="7" borderId="0" xfId="12" applyNumberFormat="1" applyFont="1" applyFill="1" applyBorder="1" applyAlignment="1" applyProtection="1">
      <alignment horizontal="center" vertical="center" wrapText="1"/>
    </xf>
    <xf numFmtId="0" fontId="16" fillId="0" borderId="11" xfId="2" applyFont="1" applyBorder="1" applyAlignment="1">
      <alignment horizontal="left" vertical="center" wrapText="1"/>
    </xf>
    <xf numFmtId="0" fontId="16" fillId="0" borderId="11" xfId="2" applyFont="1" applyBorder="1" applyAlignment="1">
      <alignment horizontal="center" vertical="center" wrapText="1"/>
    </xf>
    <xf numFmtId="0" fontId="3" fillId="10" borderId="1" xfId="35" applyNumberFormat="1" applyFont="1" applyFill="1" applyBorder="1" applyAlignment="1" applyProtection="1">
      <alignment horizontal="center" vertical="center" wrapText="1"/>
    </xf>
    <xf numFmtId="0" fontId="16" fillId="0" borderId="1" xfId="35" applyNumberFormat="1" applyFont="1" applyFill="1" applyBorder="1" applyAlignment="1" applyProtection="1">
      <alignment horizontal="left" vertical="center" wrapText="1"/>
    </xf>
    <xf numFmtId="0" fontId="16" fillId="0" borderId="1" xfId="35" applyNumberFormat="1" applyFont="1" applyFill="1" applyBorder="1" applyAlignment="1" applyProtection="1">
      <alignment horizontal="center" vertical="center" wrapText="1"/>
    </xf>
    <xf numFmtId="0" fontId="10" fillId="10" borderId="1" xfId="19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16" fillId="0" borderId="9" xfId="36" applyFont="1" applyBorder="1" applyAlignment="1">
      <alignment horizontal="left" vertical="center" wrapText="1"/>
    </xf>
    <xf numFmtId="0" fontId="8" fillId="0" borderId="11" xfId="2" applyFont="1" applyBorder="1" applyAlignment="1">
      <alignment horizontal="center" vertical="center" wrapText="1"/>
    </xf>
    <xf numFmtId="0" fontId="11" fillId="0" borderId="9" xfId="36" applyFont="1" applyBorder="1" applyAlignment="1">
      <alignment horizontal="left" vertical="center" wrapText="1"/>
    </xf>
    <xf numFmtId="0" fontId="48" fillId="0" borderId="1" xfId="26" applyFont="1" applyBorder="1" applyAlignment="1">
      <alignment horizontal="center" vertical="center"/>
    </xf>
    <xf numFmtId="0" fontId="10" fillId="10" borderId="5" xfId="19" applyFont="1" applyFill="1" applyBorder="1" applyAlignment="1">
      <alignment horizontal="center" vertical="center" wrapText="1"/>
    </xf>
    <xf numFmtId="0" fontId="49" fillId="12" borderId="1" xfId="26" applyFont="1" applyFill="1" applyBorder="1" applyAlignment="1">
      <alignment horizontal="center" vertical="center" wrapText="1"/>
    </xf>
    <xf numFmtId="0" fontId="50" fillId="0" borderId="1" xfId="26" applyFont="1" applyBorder="1" applyAlignment="1">
      <alignment horizontal="left" vertical="center" wrapText="1"/>
    </xf>
    <xf numFmtId="0" fontId="11" fillId="0" borderId="1" xfId="26" applyFont="1" applyBorder="1" applyAlignment="1">
      <alignment horizontal="left" vertical="center" wrapText="1"/>
    </xf>
    <xf numFmtId="0" fontId="6" fillId="0" borderId="1" xfId="26" applyFont="1" applyBorder="1" applyAlignment="1">
      <alignment horizontal="center" vertical="center"/>
    </xf>
    <xf numFmtId="0" fontId="11" fillId="0" borderId="1" xfId="27" applyFont="1" applyBorder="1" applyAlignment="1">
      <alignment horizontal="left" wrapText="1"/>
    </xf>
    <xf numFmtId="0" fontId="6" fillId="0" borderId="1" xfId="27" applyFont="1" applyBorder="1"/>
    <xf numFmtId="0" fontId="11" fillId="0" borderId="1" xfId="26" applyFont="1" applyBorder="1" applyAlignment="1">
      <alignment horizontal="center" vertical="center"/>
    </xf>
    <xf numFmtId="0" fontId="11" fillId="0" borderId="1" xfId="27" applyFont="1" applyBorder="1" applyAlignment="1">
      <alignment horizontal="left" vertical="center" wrapText="1"/>
    </xf>
    <xf numFmtId="0" fontId="11" fillId="0" borderId="1" xfId="27" applyFont="1" applyBorder="1" applyAlignment="1">
      <alignment wrapText="1"/>
    </xf>
    <xf numFmtId="0" fontId="11" fillId="0" borderId="1" xfId="27" applyFont="1" applyBorder="1" applyAlignment="1">
      <alignment horizontal="center"/>
    </xf>
    <xf numFmtId="0" fontId="7" fillId="7" borderId="1" xfId="12" applyNumberFormat="1" applyFont="1" applyFill="1" applyBorder="1" applyAlignment="1" applyProtection="1">
      <alignment horizontal="center" vertical="center" wrapText="1"/>
    </xf>
    <xf numFmtId="0" fontId="7" fillId="7" borderId="24" xfId="12" applyNumberFormat="1" applyFont="1" applyFill="1" applyBorder="1" applyAlignment="1" applyProtection="1">
      <alignment horizontal="center" vertical="center" wrapText="1"/>
    </xf>
    <xf numFmtId="0" fontId="6" fillId="0" borderId="24" xfId="12" applyNumberFormat="1" applyFont="1" applyBorder="1" applyAlignment="1" applyProtection="1">
      <alignment horizontal="left" vertical="center" wrapText="1"/>
    </xf>
    <xf numFmtId="0" fontId="6" fillId="0" borderId="4" xfId="12" applyNumberFormat="1" applyFont="1" applyBorder="1" applyAlignment="1" applyProtection="1">
      <alignment horizontal="left" vertical="center" wrapText="1"/>
    </xf>
    <xf numFmtId="0" fontId="8" fillId="0" borderId="24" xfId="12" applyNumberFormat="1" applyFont="1" applyBorder="1" applyAlignment="1" applyProtection="1">
      <alignment horizontal="left" vertical="center" wrapText="1"/>
    </xf>
    <xf numFmtId="0" fontId="7" fillId="0" borderId="0" xfId="1" applyFont="1"/>
    <xf numFmtId="0" fontId="10" fillId="10" borderId="1" xfId="2" applyFont="1" applyFill="1" applyBorder="1" applyAlignment="1">
      <alignment horizontal="center" vertical="center" wrapText="1"/>
    </xf>
    <xf numFmtId="0" fontId="42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center" wrapText="1"/>
    </xf>
    <xf numFmtId="0" fontId="52" fillId="0" borderId="1" xfId="2" applyFont="1" applyBorder="1" applyAlignment="1">
      <alignment horizontal="left" vertical="center" wrapText="1"/>
    </xf>
    <xf numFmtId="0" fontId="51" fillId="0" borderId="0" xfId="1" applyFont="1"/>
    <xf numFmtId="0" fontId="53" fillId="14" borderId="1" xfId="37" applyFont="1" applyFill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/>
    </xf>
    <xf numFmtId="0" fontId="11" fillId="0" borderId="25" xfId="37" applyFont="1" applyBorder="1" applyAlignment="1">
      <alignment horizontal="left" vertical="center" wrapText="1"/>
    </xf>
    <xf numFmtId="0" fontId="11" fillId="0" borderId="16" xfId="37" applyFont="1" applyBorder="1" applyAlignment="1">
      <alignment horizontal="center" vertical="center" wrapText="1"/>
    </xf>
    <xf numFmtId="0" fontId="11" fillId="0" borderId="4" xfId="37" applyFont="1" applyBorder="1" applyAlignment="1">
      <alignment horizontal="left" vertical="center" wrapText="1"/>
    </xf>
    <xf numFmtId="0" fontId="11" fillId="0" borderId="1" xfId="37" applyFont="1" applyBorder="1" applyAlignment="1">
      <alignment horizontal="center" vertical="center" wrapText="1"/>
    </xf>
    <xf numFmtId="0" fontId="11" fillId="0" borderId="4" xfId="5" applyFont="1" applyBorder="1"/>
    <xf numFmtId="0" fontId="57" fillId="0" borderId="0" xfId="5" applyFont="1"/>
    <xf numFmtId="0" fontId="15" fillId="0" borderId="0" xfId="5"/>
    <xf numFmtId="0" fontId="11" fillId="0" borderId="0" xfId="5" applyFont="1" applyAlignment="1">
      <alignment horizontal="center"/>
    </xf>
    <xf numFmtId="0" fontId="11" fillId="0" borderId="0" xfId="5" applyFont="1"/>
    <xf numFmtId="0" fontId="11" fillId="0" borderId="1" xfId="37" applyFont="1" applyBorder="1" applyAlignment="1">
      <alignment horizontal="left" vertical="center" wrapText="1"/>
    </xf>
    <xf numFmtId="0" fontId="11" fillId="0" borderId="26" xfId="37" applyFont="1" applyBorder="1" applyAlignment="1">
      <alignment horizontal="center" vertical="center" wrapText="1"/>
    </xf>
    <xf numFmtId="0" fontId="16" fillId="0" borderId="1" xfId="18" applyFont="1" applyBorder="1" applyAlignment="1">
      <alignment vertical="center"/>
    </xf>
    <xf numFmtId="0" fontId="11" fillId="0" borderId="4" xfId="37" applyFont="1" applyBorder="1" applyAlignment="1">
      <alignment horizontal="center" vertical="center" wrapText="1"/>
    </xf>
    <xf numFmtId="0" fontId="16" fillId="0" borderId="1" xfId="18" applyFont="1" applyBorder="1" applyAlignment="1">
      <alignment vertical="center" wrapText="1"/>
    </xf>
    <xf numFmtId="0" fontId="11" fillId="0" borderId="1" xfId="5" applyFont="1" applyBorder="1" applyAlignment="1">
      <alignment horizontal="left" vertical="center" wrapText="1"/>
    </xf>
    <xf numFmtId="0" fontId="11" fillId="0" borderId="1" xfId="18" applyFont="1" applyBorder="1" applyAlignment="1">
      <alignment horizontal="left" vertical="center"/>
    </xf>
    <xf numFmtId="0" fontId="59" fillId="0" borderId="0" xfId="1" applyFont="1"/>
    <xf numFmtId="0" fontId="59" fillId="0" borderId="0" xfId="1" applyFont="1" applyAlignment="1">
      <alignment horizontal="left"/>
    </xf>
    <xf numFmtId="0" fontId="60" fillId="0" borderId="0" xfId="1" applyFont="1" applyAlignment="1">
      <alignment horizontal="center"/>
    </xf>
    <xf numFmtId="0" fontId="42" fillId="3" borderId="1" xfId="2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/>
    </xf>
    <xf numFmtId="0" fontId="3" fillId="15" borderId="24" xfId="19" applyFont="1" applyFill="1" applyBorder="1" applyAlignment="1">
      <alignment horizontal="center" vertical="center"/>
    </xf>
    <xf numFmtId="0" fontId="16" fillId="0" borderId="11" xfId="19" applyFont="1" applyBorder="1" applyAlignment="1">
      <alignment horizontal="left" vertical="center"/>
    </xf>
    <xf numFmtId="0" fontId="9" fillId="2" borderId="1" xfId="13" applyFont="1" applyFill="1" applyBorder="1" applyAlignment="1">
      <alignment horizontal="center" vertical="center"/>
    </xf>
    <xf numFmtId="0" fontId="6" fillId="0" borderId="5" xfId="13" applyFont="1" applyBorder="1" applyAlignment="1">
      <alignment horizontal="center" vertical="center"/>
    </xf>
    <xf numFmtId="0" fontId="52" fillId="0" borderId="11" xfId="2" applyFont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/>
    </xf>
    <xf numFmtId="0" fontId="6" fillId="0" borderId="28" xfId="13" applyFont="1" applyBorder="1" applyAlignment="1">
      <alignment horizontal="center" vertical="center"/>
    </xf>
    <xf numFmtId="0" fontId="6" fillId="3" borderId="29" xfId="7" applyFont="1" applyFill="1" applyBorder="1" applyAlignment="1">
      <alignment horizontal="center" vertical="center"/>
    </xf>
    <xf numFmtId="0" fontId="16" fillId="0" borderId="1" xfId="31" applyFont="1" applyBorder="1" applyAlignment="1">
      <alignment horizontal="left" vertical="center" wrapText="1"/>
    </xf>
    <xf numFmtId="0" fontId="6" fillId="3" borderId="1" xfId="7" applyFont="1" applyFill="1" applyBorder="1" applyAlignment="1">
      <alignment horizontal="center" vertical="center"/>
    </xf>
    <xf numFmtId="0" fontId="61" fillId="0" borderId="0" xfId="16" applyFont="1" applyAlignment="1">
      <alignment horizontal="left" vertical="center" shrinkToFit="1"/>
    </xf>
    <xf numFmtId="0" fontId="62" fillId="0" borderId="0" xfId="16" applyFont="1" applyAlignment="1">
      <alignment horizontal="center" vertical="center" shrinkToFit="1"/>
    </xf>
    <xf numFmtId="0" fontId="61" fillId="0" borderId="0" xfId="16" applyFont="1"/>
    <xf numFmtId="0" fontId="63" fillId="0" borderId="0" xfId="16" applyFont="1"/>
    <xf numFmtId="0" fontId="61" fillId="0" borderId="0" xfId="16" applyFont="1" applyAlignment="1">
      <alignment horizontal="center" vertical="center" shrinkToFit="1"/>
    </xf>
    <xf numFmtId="0" fontId="64" fillId="0" borderId="0" xfId="16" applyFont="1"/>
    <xf numFmtId="0" fontId="61" fillId="0" borderId="0" xfId="16" applyFont="1" applyAlignment="1">
      <alignment vertical="center" shrinkToFit="1"/>
    </xf>
    <xf numFmtId="165" fontId="61" fillId="0" borderId="0" xfId="16" applyNumberFormat="1" applyFont="1" applyAlignment="1">
      <alignment horizontal="right" vertical="center" shrinkToFit="1"/>
    </xf>
    <xf numFmtId="165" fontId="61" fillId="0" borderId="0" xfId="16" applyNumberFormat="1" applyFont="1"/>
    <xf numFmtId="165" fontId="61" fillId="0" borderId="0" xfId="16" applyNumberFormat="1" applyFont="1" applyAlignment="1">
      <alignment vertical="center" shrinkToFit="1"/>
    </xf>
    <xf numFmtId="165" fontId="62" fillId="0" borderId="0" xfId="16" applyNumberFormat="1" applyFont="1" applyAlignment="1">
      <alignment vertical="center" shrinkToFit="1"/>
    </xf>
    <xf numFmtId="0" fontId="65" fillId="0" borderId="0" xfId="16" applyFont="1" applyAlignment="1">
      <alignment horizontal="center"/>
    </xf>
    <xf numFmtId="0" fontId="67" fillId="0" borderId="1" xfId="16" applyFont="1" applyBorder="1" applyAlignment="1">
      <alignment horizontal="center" vertical="center" wrapText="1"/>
    </xf>
    <xf numFmtId="0" fontId="67" fillId="0" borderId="1" xfId="16" applyFont="1" applyBorder="1" applyAlignment="1">
      <alignment vertical="center" wrapText="1"/>
    </xf>
    <xf numFmtId="165" fontId="67" fillId="0" borderId="1" xfId="16" applyNumberFormat="1" applyFont="1" applyBorder="1" applyAlignment="1">
      <alignment horizontal="center" vertical="center" wrapText="1"/>
    </xf>
    <xf numFmtId="0" fontId="44" fillId="0" borderId="0" xfId="1" applyFont="1" applyAlignment="1">
      <alignment horizontal="center"/>
    </xf>
    <xf numFmtId="0" fontId="16" fillId="0" borderId="5" xfId="2" applyFont="1" applyBorder="1" applyAlignment="1">
      <alignment horizontal="left" vertical="center" wrapText="1"/>
    </xf>
    <xf numFmtId="0" fontId="16" fillId="0" borderId="5" xfId="2" applyFont="1" applyBorder="1" applyAlignment="1">
      <alignment horizontal="center" vertical="center" wrapText="1"/>
    </xf>
    <xf numFmtId="0" fontId="11" fillId="0" borderId="9" xfId="22" applyFont="1" applyBorder="1" applyAlignment="1">
      <alignment horizontal="center" vertical="center"/>
    </xf>
    <xf numFmtId="0" fontId="11" fillId="0" borderId="9" xfId="23" applyFont="1" applyBorder="1" applyAlignment="1">
      <alignment vertical="center" wrapText="1"/>
    </xf>
    <xf numFmtId="0" fontId="11" fillId="0" borderId="9" xfId="23" applyFont="1" applyBorder="1" applyAlignment="1">
      <alignment horizontal="center" vertical="center" wrapText="1"/>
    </xf>
    <xf numFmtId="0" fontId="3" fillId="10" borderId="1" xfId="33" applyFont="1" applyFill="1" applyBorder="1" applyAlignment="1">
      <alignment horizontal="center" vertical="center" wrapText="1"/>
    </xf>
    <xf numFmtId="0" fontId="19" fillId="14" borderId="9" xfId="41" applyFont="1" applyFill="1" applyBorder="1" applyAlignment="1">
      <alignment horizontal="center" vertical="center" wrapText="1"/>
    </xf>
    <xf numFmtId="0" fontId="11" fillId="0" borderId="9" xfId="42" applyFont="1" applyBorder="1" applyAlignment="1">
      <alignment horizontal="left" vertical="center" wrapText="1"/>
    </xf>
    <xf numFmtId="0" fontId="11" fillId="0" borderId="9" xfId="41" applyFont="1" applyBorder="1" applyAlignment="1">
      <alignment horizontal="center" vertical="center" wrapText="1"/>
    </xf>
    <xf numFmtId="0" fontId="11" fillId="0" borderId="9" xfId="41" applyFont="1" applyBorder="1" applyAlignment="1">
      <alignment horizontal="left" vertical="center" wrapText="1"/>
    </xf>
    <xf numFmtId="0" fontId="11" fillId="0" borderId="10" xfId="41" applyFont="1" applyBorder="1" applyAlignment="1">
      <alignment horizontal="left" vertical="center" wrapText="1"/>
    </xf>
    <xf numFmtId="0" fontId="11" fillId="0" borderId="9" xfId="23" applyFont="1" applyBorder="1" applyAlignment="1">
      <alignment vertical="center"/>
    </xf>
    <xf numFmtId="0" fontId="13" fillId="0" borderId="0" xfId="13" applyFont="1" applyAlignment="1">
      <alignment horizontal="center"/>
    </xf>
    <xf numFmtId="0" fontId="13" fillId="0" borderId="0" xfId="13" applyFont="1"/>
    <xf numFmtId="0" fontId="6" fillId="0" borderId="1" xfId="24" applyNumberFormat="1" applyFont="1" applyBorder="1" applyAlignment="1" applyProtection="1">
      <alignment horizontal="left" vertical="center" wrapText="1"/>
    </xf>
    <xf numFmtId="0" fontId="7" fillId="16" borderId="1" xfId="12" applyNumberFormat="1" applyFont="1" applyFill="1" applyBorder="1" applyAlignment="1" applyProtection="1">
      <alignment horizontal="center" vertical="center" wrapText="1"/>
    </xf>
    <xf numFmtId="0" fontId="13" fillId="0" borderId="0" xfId="12" applyNumberFormat="1" applyFont="1" applyBorder="1" applyAlignment="1" applyProtection="1">
      <alignment horizontal="center" vertical="center" wrapText="1"/>
    </xf>
    <xf numFmtId="0" fontId="6" fillId="0" borderId="1" xfId="12" applyNumberFormat="1" applyFont="1" applyBorder="1" applyAlignment="1" applyProtection="1">
      <alignment horizontal="left" vertical="center" wrapText="1"/>
    </xf>
    <xf numFmtId="0" fontId="6" fillId="0" borderId="1" xfId="12" applyNumberFormat="1" applyFont="1" applyBorder="1" applyAlignment="1" applyProtection="1">
      <alignment wrapText="1"/>
    </xf>
    <xf numFmtId="0" fontId="52" fillId="0" borderId="1" xfId="12" applyNumberFormat="1" applyFont="1" applyBorder="1" applyAlignment="1" applyProtection="1">
      <alignment horizontal="left" vertical="center" wrapText="1"/>
    </xf>
    <xf numFmtId="0" fontId="6" fillId="0" borderId="1" xfId="13" applyFont="1" applyBorder="1" applyAlignment="1">
      <alignment horizontal="left" vertical="center"/>
    </xf>
    <xf numFmtId="0" fontId="6" fillId="0" borderId="1" xfId="12" applyNumberFormat="1" applyFont="1" applyBorder="1" applyAlignment="1" applyProtection="1">
      <alignment horizontal="left" vertical="top" wrapText="1"/>
    </xf>
    <xf numFmtId="0" fontId="8" fillId="0" borderId="1" xfId="12" applyNumberFormat="1" applyFont="1" applyBorder="1" applyAlignment="1" applyProtection="1">
      <alignment horizontal="left" vertical="center" wrapText="1"/>
    </xf>
    <xf numFmtId="9" fontId="13" fillId="0" borderId="0" xfId="13" applyNumberFormat="1" applyFont="1"/>
    <xf numFmtId="0" fontId="9" fillId="0" borderId="1" xfId="12" applyNumberFormat="1" applyFont="1" applyBorder="1" applyAlignment="1" applyProtection="1">
      <alignment horizontal="center" vertical="center" wrapText="1"/>
    </xf>
    <xf numFmtId="0" fontId="6" fillId="0" borderId="1" xfId="13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6" fillId="3" borderId="1" xfId="2" applyFont="1" applyFill="1" applyBorder="1" applyAlignment="1">
      <alignment horizontal="left" vertical="center" wrapText="1"/>
    </xf>
    <xf numFmtId="0" fontId="9" fillId="16" borderId="5" xfId="12" applyNumberFormat="1" applyFont="1" applyFill="1" applyBorder="1" applyAlignment="1" applyProtection="1">
      <alignment horizontal="center" vertical="center" wrapText="1"/>
    </xf>
    <xf numFmtId="0" fontId="8" fillId="0" borderId="1" xfId="1" applyFont="1" applyBorder="1" applyAlignment="1">
      <alignment wrapText="1"/>
    </xf>
    <xf numFmtId="0" fontId="70" fillId="0" borderId="0" xfId="2" applyFont="1" applyAlignment="1">
      <alignment horizontal="left" vertical="center" wrapText="1"/>
    </xf>
    <xf numFmtId="0" fontId="53" fillId="14" borderId="8" xfId="37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2" applyNumberFormat="1" applyFont="1" applyBorder="1" applyAlignment="1" applyProtection="1">
      <alignment horizontal="center" vertical="center" wrapText="1"/>
    </xf>
    <xf numFmtId="0" fontId="11" fillId="0" borderId="1" xfId="13" applyFont="1" applyBorder="1" applyAlignment="1">
      <alignment horizontal="center" vertical="center"/>
    </xf>
    <xf numFmtId="0" fontId="16" fillId="0" borderId="1" xfId="19" applyFont="1" applyBorder="1" applyAlignment="1">
      <alignment horizontal="left" vertical="center"/>
    </xf>
    <xf numFmtId="0" fontId="8" fillId="0" borderId="1" xfId="2" applyFont="1" applyBorder="1" applyAlignment="1">
      <alignment horizontal="left" vertical="center" wrapText="1"/>
    </xf>
    <xf numFmtId="0" fontId="53" fillId="14" borderId="16" xfId="37" applyFont="1" applyFill="1" applyBorder="1" applyAlignment="1">
      <alignment horizontal="center" vertical="center" wrapText="1"/>
    </xf>
    <xf numFmtId="0" fontId="11" fillId="0" borderId="1" xfId="5" applyFont="1" applyBorder="1" applyAlignment="1">
      <alignment horizontal="left" vertical="center"/>
    </xf>
    <xf numFmtId="0" fontId="11" fillId="0" borderId="1" xfId="18" applyFont="1" applyBorder="1" applyAlignment="1">
      <alignment horizontal="left" vertical="center" wrapText="1"/>
    </xf>
    <xf numFmtId="0" fontId="11" fillId="0" borderId="5" xfId="37" applyFont="1" applyBorder="1" applyAlignment="1">
      <alignment horizontal="left" vertical="center" wrapText="1"/>
    </xf>
    <xf numFmtId="0" fontId="11" fillId="0" borderId="25" xfId="37" applyFont="1" applyBorder="1" applyAlignment="1">
      <alignment horizontal="center" vertical="center" wrapText="1"/>
    </xf>
    <xf numFmtId="0" fontId="53" fillId="14" borderId="26" xfId="37" applyFont="1" applyFill="1" applyBorder="1" applyAlignment="1">
      <alignment horizontal="center" vertical="center" wrapText="1"/>
    </xf>
    <xf numFmtId="0" fontId="16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 wrapText="1"/>
    </xf>
    <xf numFmtId="0" fontId="11" fillId="0" borderId="4" xfId="5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3" fillId="10" borderId="11" xfId="2" applyFont="1" applyFill="1" applyBorder="1" applyAlignment="1">
      <alignment horizontal="center" vertical="center" wrapText="1"/>
    </xf>
    <xf numFmtId="0" fontId="16" fillId="0" borderId="31" xfId="2" applyFont="1" applyBorder="1" applyAlignment="1">
      <alignment horizontal="left" vertical="center" wrapText="1"/>
    </xf>
    <xf numFmtId="0" fontId="12" fillId="0" borderId="0" xfId="2" applyFont="1" applyAlignment="1">
      <alignment horizontal="left" vertical="center" wrapText="1"/>
    </xf>
    <xf numFmtId="0" fontId="13" fillId="0" borderId="0" xfId="1" applyFont="1"/>
    <xf numFmtId="0" fontId="7" fillId="10" borderId="11" xfId="2" applyFont="1" applyFill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3" fillId="15" borderId="1" xfId="19" applyFont="1" applyFill="1" applyBorder="1" applyAlignment="1">
      <alignment horizontal="center" vertical="center" wrapText="1"/>
    </xf>
    <xf numFmtId="0" fontId="39" fillId="0" borderId="1" xfId="5" applyFont="1" applyBorder="1" applyAlignment="1">
      <alignment horizontal="left" vertical="center" wrapText="1"/>
    </xf>
    <xf numFmtId="0" fontId="39" fillId="0" borderId="8" xfId="5" applyFont="1" applyBorder="1" applyAlignment="1">
      <alignment horizontal="left" vertical="center" wrapText="1"/>
    </xf>
    <xf numFmtId="0" fontId="39" fillId="4" borderId="9" xfId="5" applyFont="1" applyFill="1" applyBorder="1" applyAlignment="1">
      <alignment horizontal="left" vertical="center" wrapText="1"/>
    </xf>
    <xf numFmtId="0" fontId="39" fillId="0" borderId="9" xfId="5" applyFont="1" applyBorder="1" applyAlignment="1">
      <alignment horizontal="left" vertical="center" wrapText="1"/>
    </xf>
    <xf numFmtId="0" fontId="39" fillId="4" borderId="10" xfId="5" applyFont="1" applyFill="1" applyBorder="1" applyAlignment="1">
      <alignment horizontal="left" vertical="center" wrapText="1"/>
    </xf>
    <xf numFmtId="0" fontId="39" fillId="0" borderId="1" xfId="5" applyFont="1" applyBorder="1" applyAlignment="1">
      <alignment vertical="center" wrapText="1"/>
    </xf>
    <xf numFmtId="2" fontId="6" fillId="0" borderId="1" xfId="12" applyNumberFormat="1" applyFont="1" applyBorder="1" applyAlignment="1" applyProtection="1">
      <alignment horizontal="center" vertical="center" wrapText="1"/>
    </xf>
    <xf numFmtId="0" fontId="68" fillId="0" borderId="1" xfId="5" applyFont="1" applyBorder="1" applyAlignment="1">
      <alignment vertical="center" wrapText="1"/>
    </xf>
    <xf numFmtId="0" fontId="39" fillId="0" borderId="33" xfId="5" applyFont="1" applyBorder="1" applyAlignment="1">
      <alignment horizontal="center" vertical="center" wrapText="1"/>
    </xf>
    <xf numFmtId="0" fontId="6" fillId="0" borderId="34" xfId="17" applyFont="1" applyBorder="1" applyAlignment="1">
      <alignment horizontal="center" vertical="center" wrapText="1"/>
    </xf>
    <xf numFmtId="0" fontId="6" fillId="0" borderId="1" xfId="43" applyFont="1" applyBorder="1" applyAlignment="1">
      <alignment vertical="center" wrapText="1"/>
    </xf>
    <xf numFmtId="0" fontId="11" fillId="0" borderId="4" xfId="5" applyFont="1" applyBorder="1" applyAlignment="1">
      <alignment horizontal="left" vertical="center"/>
    </xf>
    <xf numFmtId="0" fontId="0" fillId="0" borderId="1" xfId="0" applyBorder="1"/>
    <xf numFmtId="0" fontId="56" fillId="0" borderId="4" xfId="18" applyFont="1" applyBorder="1" applyAlignment="1">
      <alignment horizontal="left" vertical="center"/>
    </xf>
    <xf numFmtId="0" fontId="56" fillId="0" borderId="4" xfId="18" applyFont="1" applyBorder="1" applyAlignment="1">
      <alignment horizontal="left" vertical="center" wrapText="1"/>
    </xf>
    <xf numFmtId="0" fontId="39" fillId="6" borderId="8" xfId="5" applyFont="1" applyFill="1" applyBorder="1" applyAlignment="1">
      <alignment horizontal="center" vertical="center" wrapText="1"/>
    </xf>
    <xf numFmtId="0" fontId="39" fillId="6" borderId="10" xfId="5" applyFont="1" applyFill="1" applyBorder="1" applyAlignment="1">
      <alignment horizontal="center" vertical="center" wrapText="1"/>
    </xf>
    <xf numFmtId="0" fontId="68" fillId="0" borderId="1" xfId="3" applyFont="1" applyBorder="1" applyAlignment="1">
      <alignment vertical="center" wrapText="1"/>
    </xf>
    <xf numFmtId="4" fontId="7" fillId="0" borderId="0" xfId="1" applyNumberFormat="1" applyFont="1" applyAlignment="1">
      <alignment horizontal="center" vertical="center"/>
    </xf>
    <xf numFmtId="0" fontId="0" fillId="0" borderId="34" xfId="19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0" fillId="0" borderId="34" xfId="19" applyFont="1" applyBorder="1" applyAlignment="1">
      <alignment horizontal="center" vertical="center"/>
    </xf>
    <xf numFmtId="0" fontId="3" fillId="7" borderId="34" xfId="19" applyFont="1" applyFill="1" applyBorder="1" applyAlignment="1">
      <alignment horizontal="center" vertical="center"/>
    </xf>
    <xf numFmtId="0" fontId="0" fillId="0" borderId="31" xfId="32" applyFont="1" applyBorder="1" applyAlignment="1">
      <alignment horizontal="left" vertical="center" wrapText="1"/>
    </xf>
    <xf numFmtId="0" fontId="0" fillId="0" borderId="31" xfId="19" applyFont="1" applyBorder="1" applyAlignment="1">
      <alignment horizontal="left" vertical="center" wrapText="1"/>
    </xf>
    <xf numFmtId="0" fontId="3" fillId="7" borderId="31" xfId="19" applyFont="1" applyFill="1" applyBorder="1" applyAlignment="1">
      <alignment horizontal="center" vertical="center"/>
    </xf>
    <xf numFmtId="0" fontId="0" fillId="0" borderId="31" xfId="32" applyFont="1" applyBorder="1" applyAlignment="1">
      <alignment horizontal="left" vertical="center"/>
    </xf>
    <xf numFmtId="0" fontId="0" fillId="0" borderId="31" xfId="19" applyFont="1" applyBorder="1" applyAlignment="1">
      <alignment horizontal="left" vertical="center"/>
    </xf>
    <xf numFmtId="0" fontId="13" fillId="0" borderId="1" xfId="1" applyFont="1" applyBorder="1" applyAlignment="1">
      <alignment horizontal="center" vertical="center"/>
    </xf>
    <xf numFmtId="0" fontId="0" fillId="2" borderId="1" xfId="0" applyFill="1" applyBorder="1"/>
    <xf numFmtId="0" fontId="39" fillId="4" borderId="1" xfId="3" applyFont="1" applyFill="1" applyBorder="1" applyAlignment="1">
      <alignment horizontal="left" vertical="center" wrapText="1"/>
    </xf>
    <xf numFmtId="0" fontId="39" fillId="3" borderId="1" xfId="1" applyFont="1" applyFill="1" applyBorder="1" applyAlignment="1">
      <alignment horizontal="center" vertical="center" wrapText="1"/>
    </xf>
    <xf numFmtId="0" fontId="2" fillId="0" borderId="1" xfId="1" applyBorder="1"/>
    <xf numFmtId="3" fontId="39" fillId="0" borderId="1" xfId="3" applyNumberFormat="1" applyFont="1" applyBorder="1" applyAlignment="1">
      <alignment horizontal="center" vertical="center" wrapText="1"/>
    </xf>
    <xf numFmtId="2" fontId="39" fillId="0" borderId="1" xfId="3" applyNumberFormat="1" applyFont="1" applyBorder="1" applyAlignment="1">
      <alignment horizontal="center" vertical="center" wrapText="1"/>
    </xf>
    <xf numFmtId="0" fontId="39" fillId="0" borderId="1" xfId="3" applyFont="1" applyBorder="1" applyAlignment="1">
      <alignment horizontal="center" vertical="center" wrapText="1"/>
    </xf>
    <xf numFmtId="0" fontId="39" fillId="4" borderId="1" xfId="3" applyFont="1" applyFill="1" applyBorder="1" applyAlignment="1">
      <alignment vertical="center" wrapText="1"/>
    </xf>
    <xf numFmtId="3" fontId="39" fillId="3" borderId="1" xfId="1" applyNumberFormat="1" applyFont="1" applyFill="1" applyBorder="1" applyAlignment="1">
      <alignment horizontal="center" vertical="center" wrapText="1"/>
    </xf>
    <xf numFmtId="0" fontId="39" fillId="5" borderId="1" xfId="1" applyFont="1" applyFill="1" applyBorder="1" applyAlignment="1">
      <alignment horizontal="center" vertical="center" wrapText="1"/>
    </xf>
    <xf numFmtId="0" fontId="39" fillId="4" borderId="1" xfId="1" applyFont="1" applyFill="1" applyBorder="1" applyAlignment="1">
      <alignment horizontal="center" vertical="center" wrapText="1"/>
    </xf>
    <xf numFmtId="3" fontId="39" fillId="4" borderId="1" xfId="3" applyNumberFormat="1" applyFont="1" applyFill="1" applyBorder="1" applyAlignment="1">
      <alignment horizontal="center" vertical="center" wrapText="1"/>
    </xf>
    <xf numFmtId="3" fontId="39" fillId="4" borderId="1" xfId="1" applyNumberFormat="1" applyFont="1" applyFill="1" applyBorder="1" applyAlignment="1">
      <alignment horizontal="center" vertical="center" wrapText="1"/>
    </xf>
    <xf numFmtId="0" fontId="39" fillId="0" borderId="1" xfId="3" applyFont="1" applyBorder="1" applyAlignment="1">
      <alignment horizontal="left" vertical="center" wrapText="1"/>
    </xf>
    <xf numFmtId="0" fontId="39" fillId="0" borderId="1" xfId="4" applyFont="1" applyBorder="1" applyAlignment="1">
      <alignment horizontal="left" vertical="center"/>
    </xf>
    <xf numFmtId="0" fontId="68" fillId="0" borderId="1" xfId="5" applyFont="1" applyBorder="1" applyAlignment="1">
      <alignment horizontal="left" vertical="center" wrapText="1"/>
    </xf>
    <xf numFmtId="0" fontId="68" fillId="11" borderId="1" xfId="18" applyFont="1" applyFill="1" applyBorder="1" applyAlignment="1">
      <alignment horizontal="left" vertical="center" wrapText="1"/>
    </xf>
    <xf numFmtId="0" fontId="39" fillId="11" borderId="1" xfId="20" applyFont="1" applyFill="1" applyBorder="1" applyAlignment="1" applyProtection="1">
      <alignment horizontal="center" vertical="center" wrapText="1"/>
    </xf>
    <xf numFmtId="0" fontId="11" fillId="0" borderId="12" xfId="17" applyFont="1" applyBorder="1" applyAlignment="1">
      <alignment horizontal="center" vertical="center" wrapText="1"/>
    </xf>
    <xf numFmtId="0" fontId="11" fillId="0" borderId="34" xfId="17" applyFont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52" fillId="3" borderId="1" xfId="2" applyFont="1" applyFill="1" applyBorder="1" applyAlignment="1">
      <alignment horizontal="center" vertical="center" wrapText="1"/>
    </xf>
    <xf numFmtId="3" fontId="11" fillId="0" borderId="1" xfId="31" applyNumberFormat="1" applyFont="1" applyBorder="1" applyAlignment="1">
      <alignment horizontal="center" vertical="center" wrapText="1"/>
    </xf>
    <xf numFmtId="3" fontId="11" fillId="0" borderId="9" xfId="22" applyNumberFormat="1" applyFont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 wrapText="1"/>
    </xf>
    <xf numFmtId="3" fontId="11" fillId="4" borderId="1" xfId="1" applyNumberFormat="1" applyFont="1" applyFill="1" applyBorder="1" applyAlignment="1">
      <alignment horizontal="center" vertical="center" wrapText="1"/>
    </xf>
    <xf numFmtId="3" fontId="11" fillId="0" borderId="1" xfId="1" applyNumberFormat="1" applyFont="1" applyBorder="1" applyAlignment="1">
      <alignment horizontal="center" vertical="center" wrapText="1"/>
    </xf>
    <xf numFmtId="165" fontId="6" fillId="0" borderId="1" xfId="16" applyNumberFormat="1" applyFont="1" applyBorder="1" applyAlignment="1">
      <alignment horizontal="center" vertical="center" wrapText="1"/>
    </xf>
    <xf numFmtId="0" fontId="6" fillId="0" borderId="34" xfId="1" applyFont="1" applyBorder="1" applyAlignment="1">
      <alignment horizontal="center" vertical="center"/>
    </xf>
    <xf numFmtId="0" fontId="8" fillId="0" borderId="34" xfId="0" applyFont="1" applyBorder="1" applyAlignment="1">
      <alignment vertical="center" wrapText="1"/>
    </xf>
    <xf numFmtId="3" fontId="6" fillId="0" borderId="34" xfId="1" applyNumberFormat="1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19" fillId="14" borderId="8" xfId="36" applyFont="1" applyFill="1" applyBorder="1" applyAlignment="1">
      <alignment horizontal="center" vertical="center" wrapText="1"/>
    </xf>
    <xf numFmtId="0" fontId="6" fillId="0" borderId="34" xfId="19" applyFont="1" applyBorder="1" applyAlignment="1">
      <alignment horizontal="left" vertical="center" wrapText="1"/>
    </xf>
    <xf numFmtId="0" fontId="16" fillId="0" borderId="34" xfId="2" applyFont="1" applyBorder="1" applyAlignment="1">
      <alignment horizontal="center" vertical="center" wrapText="1"/>
    </xf>
    <xf numFmtId="0" fontId="42" fillId="0" borderId="34" xfId="0" applyFont="1" applyBorder="1"/>
    <xf numFmtId="0" fontId="6" fillId="0" borderId="34" xfId="0" applyFont="1" applyBorder="1"/>
    <xf numFmtId="0" fontId="6" fillId="0" borderId="34" xfId="0" applyFont="1" applyBorder="1" applyAlignment="1">
      <alignment wrapText="1"/>
    </xf>
    <xf numFmtId="0" fontId="6" fillId="0" borderId="34" xfId="2" applyFont="1" applyBorder="1" applyAlignment="1">
      <alignment horizontal="left" vertical="center" wrapText="1"/>
    </xf>
    <xf numFmtId="0" fontId="6" fillId="0" borderId="34" xfId="2" applyFont="1" applyBorder="1" applyAlignment="1">
      <alignment horizontal="center" vertical="center" wrapText="1"/>
    </xf>
    <xf numFmtId="0" fontId="11" fillId="0" borderId="34" xfId="18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6" fillId="0" borderId="34" xfId="12" applyNumberFormat="1" applyFont="1" applyBorder="1" applyAlignment="1" applyProtection="1">
      <alignment horizontal="center" vertical="center" wrapText="1"/>
    </xf>
    <xf numFmtId="0" fontId="6" fillId="0" borderId="31" xfId="12" applyNumberFormat="1" applyFont="1" applyBorder="1" applyAlignment="1" applyProtection="1">
      <alignment horizontal="left" vertical="center" wrapText="1"/>
    </xf>
    <xf numFmtId="0" fontId="6" fillId="0" borderId="31" xfId="12" applyNumberFormat="1" applyFont="1" applyBorder="1" applyAlignment="1" applyProtection="1">
      <alignment horizontal="center" vertical="center" wrapText="1"/>
    </xf>
    <xf numFmtId="4" fontId="8" fillId="3" borderId="1" xfId="33" applyNumberFormat="1" applyFont="1" applyFill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9" fillId="0" borderId="2" xfId="3" applyFont="1" applyBorder="1" applyAlignment="1">
      <alignment vertical="center" wrapText="1"/>
    </xf>
    <xf numFmtId="0" fontId="3" fillId="0" borderId="1" xfId="1" applyFont="1" applyBorder="1"/>
    <xf numFmtId="9" fontId="39" fillId="0" borderId="2" xfId="3" applyNumberFormat="1" applyFont="1" applyBorder="1" applyAlignment="1">
      <alignment horizontal="center" vertical="center" wrapText="1"/>
    </xf>
    <xf numFmtId="9" fontId="39" fillId="0" borderId="2" xfId="2" applyNumberFormat="1" applyFont="1" applyBorder="1" applyAlignment="1">
      <alignment horizontal="center" vertical="center" wrapText="1"/>
    </xf>
    <xf numFmtId="9" fontId="39" fillId="0" borderId="2" xfId="4" applyNumberFormat="1" applyFont="1" applyBorder="1" applyAlignment="1">
      <alignment horizontal="center" vertical="center" wrapText="1"/>
    </xf>
    <xf numFmtId="2" fontId="39" fillId="0" borderId="1" xfId="2" applyNumberFormat="1" applyFont="1" applyBorder="1" applyAlignment="1">
      <alignment horizontal="center" vertical="center" wrapText="1"/>
    </xf>
    <xf numFmtId="2" fontId="39" fillId="0" borderId="5" xfId="4" applyNumberFormat="1" applyFont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2" fontId="1" fillId="0" borderId="0" xfId="6" applyNumberFormat="1"/>
    <xf numFmtId="2" fontId="11" fillId="0" borderId="1" xfId="1" applyNumberFormat="1" applyFont="1" applyBorder="1" applyAlignment="1">
      <alignment horizontal="center" vertical="center" wrapText="1"/>
    </xf>
    <xf numFmtId="2" fontId="11" fillId="0" borderId="1" xfId="6" applyNumberFormat="1" applyFont="1" applyBorder="1" applyAlignment="1">
      <alignment horizontal="center" vertical="center"/>
    </xf>
    <xf numFmtId="9" fontId="11" fillId="0" borderId="1" xfId="6" applyNumberFormat="1" applyFont="1" applyBorder="1" applyAlignment="1">
      <alignment horizontal="center" vertical="center"/>
    </xf>
    <xf numFmtId="0" fontId="11" fillId="0" borderId="1" xfId="6" applyFont="1" applyBorder="1"/>
    <xf numFmtId="0" fontId="15" fillId="0" borderId="1" xfId="5" applyBorder="1"/>
    <xf numFmtId="9" fontId="11" fillId="6" borderId="1" xfId="5" applyNumberFormat="1" applyFont="1" applyFill="1" applyBorder="1" applyAlignment="1">
      <alignment horizontal="center" vertical="center" wrapText="1"/>
    </xf>
    <xf numFmtId="2" fontId="11" fillId="0" borderId="1" xfId="5" applyNumberFormat="1" applyFont="1" applyBorder="1" applyAlignment="1">
      <alignment horizontal="center" vertical="center" wrapText="1"/>
    </xf>
    <xf numFmtId="3" fontId="8" fillId="0" borderId="1" xfId="33" applyNumberFormat="1" applyFont="1" applyBorder="1" applyAlignment="1">
      <alignment horizontal="center" vertical="center" wrapText="1"/>
    </xf>
    <xf numFmtId="9" fontId="8" fillId="0" borderId="1" xfId="33" applyNumberFormat="1" applyFont="1" applyBorder="1" applyAlignment="1">
      <alignment horizontal="center" vertical="center" wrapText="1"/>
    </xf>
    <xf numFmtId="2" fontId="2" fillId="0" borderId="1" xfId="1" applyNumberFormat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 wrapText="1"/>
    </xf>
    <xf numFmtId="2" fontId="8" fillId="3" borderId="1" xfId="1" applyNumberFormat="1" applyFont="1" applyFill="1" applyBorder="1" applyAlignment="1">
      <alignment horizontal="center" vertical="center" wrapText="1"/>
    </xf>
    <xf numFmtId="9" fontId="8" fillId="3" borderId="1" xfId="1" applyNumberFormat="1" applyFont="1" applyFill="1" applyBorder="1" applyAlignment="1">
      <alignment horizontal="center" vertical="center" wrapText="1"/>
    </xf>
    <xf numFmtId="0" fontId="72" fillId="0" borderId="1" xfId="2" applyFont="1" applyBorder="1" applyAlignment="1">
      <alignment horizontal="center" vertical="center" wrapText="1"/>
    </xf>
    <xf numFmtId="3" fontId="52" fillId="0" borderId="1" xfId="2" applyNumberFormat="1" applyFont="1" applyBorder="1" applyAlignment="1">
      <alignment horizontal="center" vertical="center" wrapText="1"/>
    </xf>
    <xf numFmtId="2" fontId="73" fillId="0" borderId="1" xfId="2" applyNumberFormat="1" applyFont="1" applyBorder="1" applyAlignment="1">
      <alignment horizontal="center" vertical="center"/>
    </xf>
    <xf numFmtId="2" fontId="11" fillId="3" borderId="1" xfId="1" applyNumberFormat="1" applyFont="1" applyFill="1" applyBorder="1" applyAlignment="1">
      <alignment horizontal="center" vertical="center" wrapText="1"/>
    </xf>
    <xf numFmtId="9" fontId="73" fillId="0" borderId="1" xfId="2" applyNumberFormat="1" applyFont="1" applyBorder="1" applyAlignment="1">
      <alignment horizontal="center" vertical="center"/>
    </xf>
    <xf numFmtId="2" fontId="8" fillId="0" borderId="1" xfId="2" applyNumberFormat="1" applyFont="1" applyBorder="1" applyAlignment="1">
      <alignment horizontal="center" vertical="center" wrapText="1"/>
    </xf>
    <xf numFmtId="4" fontId="2" fillId="17" borderId="1" xfId="2" applyNumberFormat="1" applyFont="1" applyFill="1" applyBorder="1" applyAlignment="1">
      <alignment horizontal="center" vertical="center" wrapText="1"/>
    </xf>
    <xf numFmtId="9" fontId="8" fillId="0" borderId="1" xfId="2" applyNumberFormat="1" applyFont="1" applyBorder="1" applyAlignment="1">
      <alignment horizontal="center" vertical="center" wrapText="1"/>
    </xf>
    <xf numFmtId="0" fontId="15" fillId="2" borderId="2" xfId="5" applyFill="1" applyBorder="1" applyAlignment="1">
      <alignment horizontal="center"/>
    </xf>
    <xf numFmtId="0" fontId="15" fillId="2" borderId="3" xfId="5" applyFill="1" applyBorder="1" applyAlignment="1">
      <alignment horizontal="center"/>
    </xf>
    <xf numFmtId="0" fontId="15" fillId="2" borderId="4" xfId="5" applyFill="1" applyBorder="1" applyAlignment="1">
      <alignment horizontal="center"/>
    </xf>
    <xf numFmtId="4" fontId="9" fillId="2" borderId="2" xfId="25" applyNumberFormat="1" applyFont="1" applyFill="1" applyBorder="1" applyAlignment="1">
      <alignment horizontal="center" vertical="center"/>
    </xf>
    <xf numFmtId="4" fontId="9" fillId="2" borderId="3" xfId="25" applyNumberFormat="1" applyFont="1" applyFill="1" applyBorder="1" applyAlignment="1">
      <alignment horizontal="center" vertical="center"/>
    </xf>
    <xf numFmtId="4" fontId="9" fillId="2" borderId="4" xfId="25" applyNumberFormat="1" applyFont="1" applyFill="1" applyBorder="1" applyAlignment="1">
      <alignment horizontal="center" vertical="center"/>
    </xf>
    <xf numFmtId="0" fontId="2" fillId="2" borderId="2" xfId="1" applyFill="1" applyBorder="1" applyAlignment="1">
      <alignment horizontal="center"/>
    </xf>
    <xf numFmtId="0" fontId="2" fillId="2" borderId="3" xfId="1" applyFill="1" applyBorder="1" applyAlignment="1">
      <alignment horizontal="center"/>
    </xf>
    <xf numFmtId="0" fontId="2" fillId="2" borderId="4" xfId="1" applyFill="1" applyBorder="1" applyAlignment="1">
      <alignment horizontal="center"/>
    </xf>
    <xf numFmtId="0" fontId="2" fillId="2" borderId="1" xfId="1" applyFill="1" applyBorder="1" applyAlignment="1">
      <alignment horizontal="center"/>
    </xf>
    <xf numFmtId="0" fontId="7" fillId="9" borderId="5" xfId="7" applyFont="1" applyFill="1" applyBorder="1" applyAlignment="1">
      <alignment horizontal="center" vertical="center"/>
    </xf>
    <xf numFmtId="0" fontId="22" fillId="0" borderId="1" xfId="10" applyBorder="1"/>
    <xf numFmtId="0" fontId="16" fillId="6" borderId="1" xfId="39" applyFont="1" applyFill="1" applyBorder="1" applyAlignment="1">
      <alignment horizontal="center" vertical="center"/>
    </xf>
    <xf numFmtId="2" fontId="16" fillId="6" borderId="1" xfId="39" applyNumberFormat="1" applyFont="1" applyFill="1" applyBorder="1" applyAlignment="1">
      <alignment horizontal="center" vertical="center"/>
    </xf>
    <xf numFmtId="9" fontId="22" fillId="0" borderId="1" xfId="10" applyNumberFormat="1" applyBorder="1" applyAlignment="1">
      <alignment horizontal="center" vertical="center"/>
    </xf>
    <xf numFmtId="2" fontId="22" fillId="0" borderId="1" xfId="10" applyNumberFormat="1" applyBorder="1" applyAlignment="1">
      <alignment horizontal="center" vertical="center"/>
    </xf>
    <xf numFmtId="0" fontId="61" fillId="0" borderId="1" xfId="16" applyFont="1" applyBorder="1"/>
    <xf numFmtId="0" fontId="63" fillId="0" borderId="1" xfId="16" applyFont="1" applyBorder="1"/>
    <xf numFmtId="0" fontId="61" fillId="2" borderId="2" xfId="16" applyFont="1" applyFill="1" applyBorder="1" applyAlignment="1">
      <alignment horizontal="center"/>
    </xf>
    <xf numFmtId="0" fontId="61" fillId="2" borderId="30" xfId="16" applyFont="1" applyFill="1" applyBorder="1" applyAlignment="1">
      <alignment horizontal="center"/>
    </xf>
    <xf numFmtId="0" fontId="61" fillId="2" borderId="4" xfId="16" applyFont="1" applyFill="1" applyBorder="1" applyAlignment="1">
      <alignment horizontal="center"/>
    </xf>
    <xf numFmtId="0" fontId="6" fillId="0" borderId="1" xfId="16" applyFont="1" applyBorder="1" applyAlignment="1">
      <alignment horizontal="center" vertical="center" wrapText="1"/>
    </xf>
    <xf numFmtId="165" fontId="63" fillId="0" borderId="0" xfId="16" applyNumberFormat="1" applyFont="1"/>
    <xf numFmtId="9" fontId="67" fillId="0" borderId="1" xfId="16" applyNumberFormat="1" applyFont="1" applyBorder="1" applyAlignment="1">
      <alignment horizontal="center" vertical="center"/>
    </xf>
    <xf numFmtId="165" fontId="67" fillId="0" borderId="1" xfId="16" applyNumberFormat="1" applyFont="1" applyBorder="1" applyAlignment="1">
      <alignment horizontal="center" vertical="center"/>
    </xf>
    <xf numFmtId="165" fontId="13" fillId="4" borderId="1" xfId="16" applyNumberFormat="1" applyFill="1" applyBorder="1" applyAlignment="1">
      <alignment horizontal="center" vertical="center"/>
    </xf>
    <xf numFmtId="0" fontId="44" fillId="2" borderId="2" xfId="1" applyFont="1" applyFill="1" applyBorder="1" applyAlignment="1">
      <alignment horizontal="center"/>
    </xf>
    <xf numFmtId="0" fontId="44" fillId="2" borderId="4" xfId="1" applyFont="1" applyFill="1" applyBorder="1" applyAlignment="1">
      <alignment horizontal="center"/>
    </xf>
    <xf numFmtId="0" fontId="11" fillId="0" borderId="1" xfId="1" applyFont="1" applyBorder="1" applyAlignment="1">
      <alignment vertical="center"/>
    </xf>
    <xf numFmtId="0" fontId="11" fillId="0" borderId="1" xfId="1" applyFont="1" applyBorder="1"/>
    <xf numFmtId="4" fontId="8" fillId="17" borderId="1" xfId="2" applyNumberFormat="1" applyFont="1" applyFill="1" applyBorder="1" applyAlignment="1">
      <alignment horizontal="center" vertical="center" wrapText="1"/>
    </xf>
    <xf numFmtId="0" fontId="13" fillId="0" borderId="1" xfId="13" applyFont="1" applyBorder="1"/>
    <xf numFmtId="0" fontId="13" fillId="2" borderId="2" xfId="13" applyFont="1" applyFill="1" applyBorder="1" applyAlignment="1">
      <alignment horizontal="center"/>
    </xf>
    <xf numFmtId="0" fontId="13" fillId="2" borderId="30" xfId="13" applyFont="1" applyFill="1" applyBorder="1" applyAlignment="1">
      <alignment horizontal="center"/>
    </xf>
    <xf numFmtId="0" fontId="13" fillId="2" borderId="4" xfId="13" applyFont="1" applyFill="1" applyBorder="1" applyAlignment="1">
      <alignment horizontal="center"/>
    </xf>
    <xf numFmtId="9" fontId="13" fillId="0" borderId="1" xfId="13" applyNumberFormat="1" applyFont="1" applyBorder="1" applyAlignment="1">
      <alignment horizontal="center" vertical="center"/>
    </xf>
    <xf numFmtId="2" fontId="13" fillId="0" borderId="1" xfId="13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35" xfId="1" applyFont="1" applyBorder="1" applyAlignment="1">
      <alignment horizontal="left" vertical="center"/>
    </xf>
    <xf numFmtId="3" fontId="6" fillId="0" borderId="35" xfId="1" applyNumberFormat="1" applyFont="1" applyBorder="1" applyAlignment="1">
      <alignment horizontal="center" vertical="center"/>
    </xf>
    <xf numFmtId="2" fontId="11" fillId="18" borderId="4" xfId="5" applyNumberFormat="1" applyFont="1" applyFill="1" applyBorder="1" applyAlignment="1">
      <alignment horizontal="center" vertical="center" wrapText="1"/>
    </xf>
    <xf numFmtId="0" fontId="68" fillId="2" borderId="1" xfId="16" applyFont="1" applyFill="1" applyBorder="1" applyAlignment="1">
      <alignment horizontal="center" vertical="center" wrapText="1"/>
    </xf>
    <xf numFmtId="2" fontId="68" fillId="4" borderId="1" xfId="16" applyNumberFormat="1" applyFont="1" applyFill="1" applyBorder="1" applyAlignment="1">
      <alignment horizontal="center" vertical="center" wrapText="1"/>
    </xf>
    <xf numFmtId="4" fontId="11" fillId="4" borderId="1" xfId="5" applyNumberFormat="1" applyFont="1" applyFill="1" applyBorder="1" applyAlignment="1">
      <alignment horizontal="center" vertical="center"/>
    </xf>
    <xf numFmtId="0" fontId="3" fillId="0" borderId="0" xfId="16" applyFont="1" applyAlignment="1">
      <alignment horizontal="center" vertical="center" wrapText="1"/>
    </xf>
    <xf numFmtId="0" fontId="75" fillId="0" borderId="12" xfId="17" applyFont="1" applyBorder="1" applyAlignment="1">
      <alignment horizontal="center" vertical="center" wrapText="1"/>
    </xf>
    <xf numFmtId="9" fontId="6" fillId="0" borderId="38" xfId="17" applyNumberFormat="1" applyFont="1" applyBorder="1" applyAlignment="1">
      <alignment horizontal="center" vertical="center" wrapText="1"/>
    </xf>
    <xf numFmtId="0" fontId="8" fillId="2" borderId="2" xfId="16" applyFont="1" applyFill="1" applyBorder="1" applyAlignment="1">
      <alignment vertical="center" wrapText="1"/>
    </xf>
    <xf numFmtId="0" fontId="6" fillId="0" borderId="39" xfId="17" applyFont="1" applyBorder="1" applyAlignment="1">
      <alignment horizontal="center" vertical="center" wrapText="1"/>
    </xf>
    <xf numFmtId="0" fontId="8" fillId="0" borderId="39" xfId="17" applyFont="1" applyBorder="1" applyAlignment="1">
      <alignment horizontal="center" vertical="center" wrapText="1"/>
    </xf>
    <xf numFmtId="49" fontId="6" fillId="0" borderId="39" xfId="17" applyNumberFormat="1" applyFont="1" applyBorder="1" applyAlignment="1">
      <alignment horizontal="center" vertical="center" wrapText="1"/>
    </xf>
    <xf numFmtId="0" fontId="11" fillId="0" borderId="39" xfId="17" applyFont="1" applyBorder="1" applyAlignment="1">
      <alignment horizontal="center" vertical="center" wrapText="1"/>
    </xf>
    <xf numFmtId="4" fontId="10" fillId="2" borderId="11" xfId="16" applyNumberFormat="1" applyFont="1" applyFill="1" applyBorder="1" applyAlignment="1">
      <alignment horizontal="center" vertical="center" wrapText="1"/>
    </xf>
    <xf numFmtId="0" fontId="8" fillId="4" borderId="1" xfId="16" applyFont="1" applyFill="1" applyBorder="1" applyAlignment="1">
      <alignment horizontal="center" vertical="center" wrapText="1"/>
    </xf>
    <xf numFmtId="0" fontId="6" fillId="0" borderId="1" xfId="16" applyFont="1" applyBorder="1"/>
    <xf numFmtId="0" fontId="9" fillId="0" borderId="1" xfId="16" applyFont="1" applyBorder="1" applyAlignment="1">
      <alignment horizontal="center"/>
    </xf>
    <xf numFmtId="2" fontId="8" fillId="0" borderId="1" xfId="1" applyNumberFormat="1" applyFont="1" applyBorder="1" applyAlignment="1">
      <alignment horizontal="center" vertical="center" wrapText="1"/>
    </xf>
    <xf numFmtId="4" fontId="6" fillId="19" borderId="3" xfId="25" applyNumberFormat="1" applyFont="1" applyFill="1" applyBorder="1" applyAlignment="1">
      <alignment horizontal="center" vertical="center"/>
    </xf>
    <xf numFmtId="0" fontId="6" fillId="12" borderId="1" xfId="25" applyFont="1" applyFill="1" applyBorder="1" applyAlignment="1">
      <alignment vertical="center"/>
    </xf>
    <xf numFmtId="4" fontId="6" fillId="4" borderId="1" xfId="25" applyNumberFormat="1" applyFont="1" applyFill="1" applyBorder="1" applyAlignment="1">
      <alignment horizontal="center" vertical="center"/>
    </xf>
    <xf numFmtId="0" fontId="3" fillId="10" borderId="1" xfId="1" applyFont="1" applyFill="1" applyBorder="1" applyAlignment="1">
      <alignment vertical="center" wrapText="1"/>
    </xf>
    <xf numFmtId="2" fontId="2" fillId="17" borderId="1" xfId="1" applyNumberFormat="1" applyFill="1" applyBorder="1" applyAlignment="1">
      <alignment horizontal="center" vertical="center" wrapText="1"/>
    </xf>
    <xf numFmtId="4" fontId="3" fillId="10" borderId="1" xfId="2" applyNumberFormat="1" applyFont="1" applyFill="1" applyBorder="1" applyAlignment="1">
      <alignment vertical="center" wrapText="1"/>
    </xf>
    <xf numFmtId="0" fontId="28" fillId="2" borderId="1" xfId="16" applyFont="1" applyFill="1" applyBorder="1" applyAlignment="1">
      <alignment vertical="center" wrapText="1"/>
    </xf>
    <xf numFmtId="2" fontId="29" fillId="4" borderId="1" xfId="16" applyNumberFormat="1" applyFont="1" applyFill="1" applyBorder="1" applyAlignment="1">
      <alignment horizontal="center" vertical="center" wrapText="1"/>
    </xf>
    <xf numFmtId="4" fontId="53" fillId="2" borderId="1" xfId="5" applyNumberFormat="1" applyFont="1" applyFill="1" applyBorder="1" applyAlignment="1">
      <alignment vertical="center"/>
    </xf>
    <xf numFmtId="0" fontId="8" fillId="0" borderId="42" xfId="1" applyFont="1" applyBorder="1" applyAlignment="1">
      <alignment horizontal="center" vertical="center" wrapText="1"/>
    </xf>
    <xf numFmtId="2" fontId="8" fillId="0" borderId="42" xfId="2" applyNumberFormat="1" applyFont="1" applyBorder="1" applyAlignment="1">
      <alignment horizontal="center" vertical="center" wrapText="1"/>
    </xf>
    <xf numFmtId="9" fontId="8" fillId="0" borderId="42" xfId="2" applyNumberFormat="1" applyFont="1" applyBorder="1" applyAlignment="1">
      <alignment horizontal="center" vertical="center" wrapText="1"/>
    </xf>
    <xf numFmtId="0" fontId="7" fillId="2" borderId="1" xfId="16" applyFont="1" applyFill="1" applyBorder="1" applyAlignment="1">
      <alignment vertical="center"/>
    </xf>
    <xf numFmtId="0" fontId="7" fillId="2" borderId="1" xfId="12" applyNumberFormat="1" applyFont="1" applyFill="1" applyBorder="1" applyAlignment="1" applyProtection="1">
      <alignment vertical="center" wrapText="1"/>
    </xf>
    <xf numFmtId="2" fontId="13" fillId="4" borderId="1" xfId="12" applyNumberFormat="1" applyFont="1" applyFill="1" applyBorder="1" applyAlignment="1" applyProtection="1">
      <alignment horizontal="center" vertical="center" wrapText="1"/>
    </xf>
    <xf numFmtId="0" fontId="6" fillId="2" borderId="2" xfId="16" applyFont="1" applyFill="1" applyBorder="1" applyAlignment="1">
      <alignment horizontal="center"/>
    </xf>
    <xf numFmtId="0" fontId="6" fillId="2" borderId="37" xfId="16" applyFont="1" applyFill="1" applyBorder="1" applyAlignment="1">
      <alignment horizontal="center"/>
    </xf>
    <xf numFmtId="0" fontId="6" fillId="2" borderId="4" xfId="16" applyFont="1" applyFill="1" applyBorder="1" applyAlignment="1">
      <alignment horizontal="center"/>
    </xf>
    <xf numFmtId="0" fontId="11" fillId="0" borderId="34" xfId="0" applyFont="1" applyBorder="1" applyAlignment="1">
      <alignment horizontal="center" vertical="center" wrapText="1"/>
    </xf>
    <xf numFmtId="9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/>
    <xf numFmtId="0" fontId="11" fillId="0" borderId="35" xfId="0" applyFont="1" applyBorder="1" applyAlignment="1">
      <alignment horizontal="center" vertical="center" wrapText="1"/>
    </xf>
    <xf numFmtId="2" fontId="11" fillId="0" borderId="36" xfId="0" applyNumberFormat="1" applyFont="1" applyBorder="1" applyAlignment="1">
      <alignment horizontal="center" vertical="center" wrapText="1"/>
    </xf>
    <xf numFmtId="2" fontId="8" fillId="17" borderId="3" xfId="1" applyNumberFormat="1" applyFont="1" applyFill="1" applyBorder="1" applyAlignment="1">
      <alignment horizontal="center" vertical="center" wrapText="1"/>
    </xf>
    <xf numFmtId="0" fontId="10" fillId="10" borderId="1" xfId="1" applyFont="1" applyFill="1" applyBorder="1" applyAlignment="1">
      <alignment vertical="center" wrapText="1"/>
    </xf>
    <xf numFmtId="4" fontId="6" fillId="0" borderId="34" xfId="1" applyNumberFormat="1" applyFont="1" applyBorder="1" applyAlignment="1">
      <alignment horizontal="center" vertical="center" wrapText="1"/>
    </xf>
    <xf numFmtId="0" fontId="16" fillId="0" borderId="34" xfId="2" applyFont="1" applyBorder="1" applyAlignment="1">
      <alignment vertical="center" wrapText="1"/>
    </xf>
    <xf numFmtId="0" fontId="16" fillId="0" borderId="34" xfId="2" applyFont="1" applyBorder="1" applyAlignment="1">
      <alignment horizontal="left" vertical="center" wrapText="1"/>
    </xf>
    <xf numFmtId="2" fontId="11" fillId="0" borderId="42" xfId="2" applyNumberFormat="1" applyFont="1" applyBorder="1" applyAlignment="1">
      <alignment horizontal="center" vertical="center" wrapText="1"/>
    </xf>
    <xf numFmtId="9" fontId="11" fillId="0" borderId="42" xfId="2" applyNumberFormat="1" applyFont="1" applyBorder="1" applyAlignment="1">
      <alignment horizontal="center" vertical="center" wrapText="1"/>
    </xf>
    <xf numFmtId="0" fontId="11" fillId="0" borderId="42" xfId="2" applyFont="1" applyBorder="1" applyAlignment="1">
      <alignment horizontal="center" vertical="center" wrapText="1"/>
    </xf>
    <xf numFmtId="0" fontId="22" fillId="0" borderId="42" xfId="10" applyBorder="1"/>
    <xf numFmtId="0" fontId="16" fillId="6" borderId="42" xfId="39" applyFont="1" applyFill="1" applyBorder="1" applyAlignment="1">
      <alignment horizontal="center" vertical="center"/>
    </xf>
    <xf numFmtId="3" fontId="11" fillId="0" borderId="42" xfId="31" applyNumberFormat="1" applyFont="1" applyBorder="1" applyAlignment="1">
      <alignment horizontal="center" vertical="center" wrapText="1"/>
    </xf>
    <xf numFmtId="0" fontId="6" fillId="3" borderId="42" xfId="7" applyFont="1" applyFill="1" applyBorder="1" applyAlignment="1">
      <alignment horizontal="center" vertical="center"/>
    </xf>
    <xf numFmtId="0" fontId="16" fillId="0" borderId="42" xfId="31" applyFont="1" applyBorder="1" applyAlignment="1">
      <alignment horizontal="left" vertical="center" wrapText="1"/>
    </xf>
    <xf numFmtId="167" fontId="16" fillId="6" borderId="1" xfId="21" applyNumberFormat="1" applyFont="1" applyFill="1" applyBorder="1" applyAlignment="1">
      <alignment horizontal="center" vertical="center" wrapText="1"/>
    </xf>
    <xf numFmtId="3" fontId="11" fillId="0" borderId="1" xfId="30" applyNumberFormat="1" applyFont="1" applyBorder="1" applyAlignment="1">
      <alignment horizontal="center" vertical="center" wrapText="1"/>
    </xf>
    <xf numFmtId="0" fontId="16" fillId="0" borderId="1" xfId="30" applyFont="1" applyBorder="1" applyAlignment="1">
      <alignment horizontal="left" vertical="center" wrapText="1"/>
    </xf>
    <xf numFmtId="0" fontId="68" fillId="0" borderId="1" xfId="5" applyFont="1" applyBorder="1" applyAlignment="1">
      <alignment horizontal="center" vertical="center" wrapText="1"/>
    </xf>
    <xf numFmtId="0" fontId="52" fillId="0" borderId="1" xfId="5" applyFont="1" applyBorder="1"/>
    <xf numFmtId="3" fontId="11" fillId="6" borderId="1" xfId="5" applyNumberFormat="1" applyFont="1" applyFill="1" applyBorder="1" applyAlignment="1">
      <alignment horizontal="center" vertical="center" wrapText="1"/>
    </xf>
    <xf numFmtId="0" fontId="58" fillId="0" borderId="1" xfId="5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2" fillId="0" borderId="1" xfId="1" applyBorder="1" applyAlignment="1">
      <alignment horizontal="center"/>
    </xf>
    <xf numFmtId="0" fontId="16" fillId="0" borderId="10" xfId="5" applyFont="1" applyBorder="1" applyAlignment="1">
      <alignment horizontal="left" vertical="center" wrapText="1"/>
    </xf>
    <xf numFmtId="0" fontId="11" fillId="0" borderId="10" xfId="5" applyFont="1" applyBorder="1" applyAlignment="1">
      <alignment horizontal="center" vertical="center" wrapText="1"/>
    </xf>
    <xf numFmtId="0" fontId="11" fillId="6" borderId="10" xfId="5" applyFont="1" applyFill="1" applyBorder="1" applyAlignment="1">
      <alignment horizontal="center" vertical="center" wrapText="1"/>
    </xf>
    <xf numFmtId="0" fontId="11" fillId="0" borderId="42" xfId="1" applyFont="1" applyBorder="1" applyAlignment="1">
      <alignment vertical="center"/>
    </xf>
    <xf numFmtId="0" fontId="16" fillId="5" borderId="1" xfId="35" applyNumberFormat="1" applyFont="1" applyFill="1" applyBorder="1" applyAlignment="1" applyProtection="1">
      <alignment horizontal="left" vertical="center" wrapText="1"/>
    </xf>
    <xf numFmtId="0" fontId="6" fillId="5" borderId="1" xfId="35" applyNumberFormat="1" applyFont="1" applyFill="1" applyBorder="1" applyAlignment="1" applyProtection="1">
      <alignment horizontal="left" vertical="center" wrapText="1"/>
    </xf>
    <xf numFmtId="0" fontId="42" fillId="4" borderId="1" xfId="2" applyFont="1" applyFill="1" applyBorder="1" applyAlignment="1">
      <alignment horizontal="left" vertical="center" wrapText="1"/>
    </xf>
    <xf numFmtId="0" fontId="11" fillId="4" borderId="4" xfId="5" applyFont="1" applyFill="1" applyBorder="1" applyAlignment="1">
      <alignment horizontal="left" vertical="center" wrapText="1"/>
    </xf>
    <xf numFmtId="0" fontId="11" fillId="4" borderId="1" xfId="5" applyFont="1" applyFill="1" applyBorder="1" applyAlignment="1">
      <alignment horizontal="left" vertical="center" wrapText="1"/>
    </xf>
    <xf numFmtId="0" fontId="8" fillId="0" borderId="34" xfId="1" applyFont="1" applyBorder="1"/>
    <xf numFmtId="0" fontId="42" fillId="0" borderId="34" xfId="2" applyFont="1" applyBorder="1" applyAlignment="1">
      <alignment horizontal="center" vertical="center" wrapText="1"/>
    </xf>
    <xf numFmtId="0" fontId="16" fillId="0" borderId="34" xfId="0" applyFont="1" applyBorder="1" applyAlignment="1">
      <alignment horizontal="left" vertical="center" wrapText="1"/>
    </xf>
    <xf numFmtId="0" fontId="11" fillId="0" borderId="34" xfId="2" applyFont="1" applyBorder="1" applyAlignment="1">
      <alignment horizontal="left" vertical="center" wrapText="1"/>
    </xf>
    <xf numFmtId="0" fontId="16" fillId="4" borderId="34" xfId="18" applyFont="1" applyFill="1" applyBorder="1" applyAlignment="1">
      <alignment horizontal="left" vertical="center" wrapText="1"/>
    </xf>
    <xf numFmtId="0" fontId="16" fillId="0" borderId="34" xfId="18" applyFont="1" applyBorder="1" applyAlignment="1">
      <alignment horizontal="left" vertical="center" wrapText="1"/>
    </xf>
    <xf numFmtId="0" fontId="16" fillId="0" borderId="34" xfId="18" applyFont="1" applyBorder="1" applyAlignment="1">
      <alignment vertical="center" wrapText="1"/>
    </xf>
    <xf numFmtId="0" fontId="6" fillId="0" borderId="34" xfId="43" applyFont="1" applyBorder="1" applyAlignment="1">
      <alignment horizontal="left" vertical="center" wrapText="1"/>
    </xf>
    <xf numFmtId="0" fontId="7" fillId="16" borderId="5" xfId="12" applyNumberFormat="1" applyFont="1" applyFill="1" applyBorder="1" applyAlignment="1" applyProtection="1">
      <alignment horizontal="center" vertical="center" wrapText="1"/>
    </xf>
    <xf numFmtId="0" fontId="7" fillId="16" borderId="27" xfId="12" applyNumberFormat="1" applyFont="1" applyFill="1" applyBorder="1" applyAlignment="1" applyProtection="1">
      <alignment horizontal="center" vertical="center" wrapText="1"/>
    </xf>
    <xf numFmtId="0" fontId="52" fillId="0" borderId="34" xfId="2" applyFont="1" applyBorder="1" applyAlignment="1">
      <alignment horizontal="left" vertical="center" wrapText="1"/>
    </xf>
    <xf numFmtId="0" fontId="6" fillId="0" borderId="42" xfId="13" applyFont="1" applyBorder="1" applyAlignment="1">
      <alignment horizontal="center" vertical="center"/>
    </xf>
    <xf numFmtId="0" fontId="3" fillId="15" borderId="31" xfId="19" applyFont="1" applyFill="1" applyBorder="1" applyAlignment="1">
      <alignment horizontal="center" vertical="center"/>
    </xf>
    <xf numFmtId="0" fontId="16" fillId="0" borderId="34" xfId="19" applyFont="1" applyBorder="1" applyAlignment="1">
      <alignment horizontal="center" vertical="center"/>
    </xf>
    <xf numFmtId="0" fontId="16" fillId="0" borderId="35" xfId="19" applyFont="1" applyBorder="1" applyAlignment="1">
      <alignment horizontal="left" vertical="center"/>
    </xf>
    <xf numFmtId="0" fontId="16" fillId="0" borderId="34" xfId="19" applyFont="1" applyBorder="1" applyAlignment="1">
      <alignment horizontal="left" vertical="center"/>
    </xf>
    <xf numFmtId="0" fontId="16" fillId="0" borderId="31" xfId="19" applyFont="1" applyBorder="1" applyAlignment="1">
      <alignment horizontal="center" vertical="center"/>
    </xf>
    <xf numFmtId="0" fontId="52" fillId="0" borderId="35" xfId="2" applyFont="1" applyBorder="1" applyAlignment="1">
      <alignment horizontal="left" vertical="center" wrapText="1"/>
    </xf>
    <xf numFmtId="0" fontId="16" fillId="0" borderId="34" xfId="19" applyFont="1" applyBorder="1" applyAlignment="1">
      <alignment horizontal="left" vertical="center" wrapText="1"/>
    </xf>
    <xf numFmtId="0" fontId="10" fillId="10" borderId="44" xfId="19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9" fontId="11" fillId="0" borderId="42" xfId="0" applyNumberFormat="1" applyFont="1" applyBorder="1" applyAlignment="1">
      <alignment horizontal="center" vertical="center"/>
    </xf>
    <xf numFmtId="0" fontId="14" fillId="0" borderId="35" xfId="18" applyBorder="1" applyAlignment="1">
      <alignment horizontal="center" vertical="center"/>
    </xf>
    <xf numFmtId="0" fontId="11" fillId="0" borderId="35" xfId="1" applyFont="1" applyBorder="1" applyAlignment="1">
      <alignment horizontal="center" vertical="center" wrapText="1"/>
    </xf>
    <xf numFmtId="0" fontId="8" fillId="0" borderId="35" xfId="1" applyFont="1" applyBorder="1" applyAlignment="1">
      <alignment horizontal="center" vertical="center" wrapText="1"/>
    </xf>
    <xf numFmtId="0" fontId="16" fillId="0" borderId="35" xfId="18" applyFont="1" applyBorder="1" applyAlignment="1">
      <alignment horizontal="left" vertical="center"/>
    </xf>
    <xf numFmtId="0" fontId="8" fillId="0" borderId="34" xfId="1" applyFont="1" applyBorder="1" applyAlignment="1">
      <alignment horizontal="center" vertical="center" wrapText="1"/>
    </xf>
    <xf numFmtId="0" fontId="11" fillId="0" borderId="34" xfId="1" applyFont="1" applyBorder="1" applyAlignment="1">
      <alignment horizontal="center" vertical="center" wrapText="1"/>
    </xf>
    <xf numFmtId="0" fontId="8" fillId="0" borderId="34" xfId="1" applyFont="1" applyBorder="1" applyAlignment="1">
      <alignment horizontal="left" vertical="center" wrapText="1"/>
    </xf>
    <xf numFmtId="0" fontId="8" fillId="0" borderId="34" xfId="1" applyFont="1" applyBorder="1" applyAlignment="1">
      <alignment horizontal="justify" vertical="center"/>
    </xf>
    <xf numFmtId="0" fontId="8" fillId="5" borderId="44" xfId="1" applyFont="1" applyFill="1" applyBorder="1" applyAlignment="1">
      <alignment horizontal="left" vertical="center" wrapText="1"/>
    </xf>
    <xf numFmtId="0" fontId="16" fillId="4" borderId="34" xfId="18" applyFont="1" applyFill="1" applyBorder="1" applyAlignment="1">
      <alignment vertical="center" wrapText="1"/>
    </xf>
    <xf numFmtId="0" fontId="8" fillId="4" borderId="34" xfId="1" applyFont="1" applyFill="1" applyBorder="1" applyAlignment="1">
      <alignment wrapText="1"/>
    </xf>
    <xf numFmtId="0" fontId="6" fillId="0" borderId="46" xfId="12" applyNumberFormat="1" applyFont="1" applyBorder="1" applyAlignment="1" applyProtection="1">
      <alignment horizontal="left" vertical="center" wrapText="1"/>
    </xf>
    <xf numFmtId="0" fontId="44" fillId="2" borderId="3" xfId="1" applyFont="1" applyFill="1" applyBorder="1" applyAlignment="1">
      <alignment horizontal="center"/>
    </xf>
    <xf numFmtId="0" fontId="11" fillId="0" borderId="42" xfId="1" applyFont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left" vertical="center" wrapText="1"/>
    </xf>
    <xf numFmtId="4" fontId="11" fillId="4" borderId="1" xfId="1" applyNumberFormat="1" applyFont="1" applyFill="1" applyBorder="1" applyAlignment="1">
      <alignment horizontal="center" vertical="center" wrapText="1"/>
    </xf>
    <xf numFmtId="2" fontId="11" fillId="4" borderId="42" xfId="2" applyNumberFormat="1" applyFont="1" applyFill="1" applyBorder="1" applyAlignment="1">
      <alignment horizontal="center" vertical="center" wrapText="1"/>
    </xf>
    <xf numFmtId="9" fontId="11" fillId="4" borderId="42" xfId="2" applyNumberFormat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vertical="center"/>
    </xf>
    <xf numFmtId="0" fontId="11" fillId="4" borderId="1" xfId="1" applyFont="1" applyFill="1" applyBorder="1"/>
    <xf numFmtId="0" fontId="8" fillId="4" borderId="1" xfId="3" applyFont="1" applyFill="1" applyBorder="1" applyAlignment="1">
      <alignment vertical="center" wrapText="1"/>
    </xf>
    <xf numFmtId="0" fontId="11" fillId="4" borderId="42" xfId="2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left" vertical="center" wrapText="1"/>
    </xf>
    <xf numFmtId="0" fontId="11" fillId="4" borderId="1" xfId="2" applyFont="1" applyFill="1" applyBorder="1" applyAlignment="1">
      <alignment horizontal="center" vertical="center" wrapText="1"/>
    </xf>
    <xf numFmtId="0" fontId="11" fillId="4" borderId="1" xfId="18" applyFont="1" applyFill="1" applyBorder="1" applyAlignment="1">
      <alignment horizontal="center" vertical="center" wrapText="1"/>
    </xf>
    <xf numFmtId="3" fontId="11" fillId="4" borderId="1" xfId="18" applyNumberFormat="1" applyFont="1" applyFill="1" applyBorder="1" applyAlignment="1">
      <alignment horizontal="center" vertical="center" wrapText="1"/>
    </xf>
    <xf numFmtId="0" fontId="11" fillId="4" borderId="1" xfId="27" applyFont="1" applyFill="1" applyBorder="1" applyAlignment="1">
      <alignment horizontal="center" vertical="center"/>
    </xf>
    <xf numFmtId="0" fontId="11" fillId="4" borderId="1" xfId="26" applyFont="1" applyFill="1" applyBorder="1" applyAlignment="1">
      <alignment horizontal="center" vertical="center"/>
    </xf>
    <xf numFmtId="0" fontId="11" fillId="4" borderId="34" xfId="12" applyNumberFormat="1" applyFont="1" applyFill="1" applyBorder="1" applyAlignment="1" applyProtection="1">
      <alignment horizontal="center" vertical="center" wrapText="1"/>
    </xf>
    <xf numFmtId="0" fontId="42" fillId="4" borderId="1" xfId="28" applyFont="1" applyFill="1" applyBorder="1" applyAlignment="1">
      <alignment vertical="center" wrapText="1"/>
    </xf>
    <xf numFmtId="0" fontId="8" fillId="3" borderId="42" xfId="1" applyFont="1" applyFill="1" applyBorder="1" applyAlignment="1">
      <alignment horizontal="center" vertical="center" wrapText="1"/>
    </xf>
    <xf numFmtId="0" fontId="8" fillId="3" borderId="42" xfId="1" applyFont="1" applyFill="1" applyBorder="1" applyAlignment="1">
      <alignment horizontal="left" vertical="center" wrapText="1"/>
    </xf>
    <xf numFmtId="0" fontId="16" fillId="4" borderId="1" xfId="18" applyFont="1" applyFill="1" applyBorder="1" applyAlignment="1">
      <alignment horizontal="left" vertical="center" wrapText="1"/>
    </xf>
    <xf numFmtId="0" fontId="48" fillId="4" borderId="1" xfId="27" applyFont="1" applyFill="1" applyBorder="1" applyAlignment="1">
      <alignment horizontal="left" vertical="center"/>
    </xf>
    <xf numFmtId="0" fontId="6" fillId="4" borderId="32" xfId="13" applyFont="1" applyFill="1" applyBorder="1" applyAlignment="1">
      <alignment horizontal="left" vertical="center" wrapText="1"/>
    </xf>
    <xf numFmtId="0" fontId="3" fillId="4" borderId="1" xfId="7" applyFont="1" applyFill="1" applyBorder="1" applyAlignment="1">
      <alignment horizontal="center" vertical="center"/>
    </xf>
    <xf numFmtId="0" fontId="3" fillId="4" borderId="1" xfId="7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2" fillId="0" borderId="0" xfId="1" applyAlignment="1">
      <alignment vertical="top"/>
    </xf>
    <xf numFmtId="0" fontId="39" fillId="0" borderId="33" xfId="1" applyFont="1" applyBorder="1" applyAlignment="1">
      <alignment horizontal="center" vertical="center" wrapText="1"/>
    </xf>
    <xf numFmtId="0" fontId="2" fillId="0" borderId="0" xfId="1" applyAlignment="1">
      <alignment vertical="top" wrapText="1"/>
    </xf>
    <xf numFmtId="0" fontId="39" fillId="4" borderId="9" xfId="5" applyFont="1" applyFill="1" applyBorder="1" applyAlignment="1">
      <alignment horizontal="center" vertical="center" wrapText="1"/>
    </xf>
    <xf numFmtId="0" fontId="2" fillId="0" borderId="1" xfId="1" applyBorder="1" applyAlignment="1">
      <alignment vertical="top" wrapText="1"/>
    </xf>
    <xf numFmtId="0" fontId="39" fillId="4" borderId="8" xfId="5" applyFont="1" applyFill="1" applyBorder="1" applyAlignment="1">
      <alignment horizontal="center" vertical="center" wrapText="1"/>
    </xf>
    <xf numFmtId="0" fontId="39" fillId="4" borderId="1" xfId="6" applyFont="1" applyFill="1" applyBorder="1" applyAlignment="1">
      <alignment horizontal="center" vertical="center"/>
    </xf>
    <xf numFmtId="0" fontId="11" fillId="0" borderId="33" xfId="1" applyFont="1" applyBorder="1" applyAlignment="1">
      <alignment vertical="center"/>
    </xf>
    <xf numFmtId="0" fontId="11" fillId="0" borderId="4" xfId="1" applyFont="1" applyBorder="1"/>
    <xf numFmtId="0" fontId="6" fillId="0" borderId="34" xfId="43" applyFont="1" applyBorder="1" applyAlignment="1">
      <alignment horizontal="left" vertical="top" wrapText="1"/>
    </xf>
    <xf numFmtId="0" fontId="6" fillId="0" borderId="34" xfId="43" applyFont="1" applyBorder="1" applyAlignment="1">
      <alignment vertical="center" wrapText="1"/>
    </xf>
    <xf numFmtId="0" fontId="2" fillId="0" borderId="0" xfId="2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76" fillId="0" borderId="0" xfId="0" applyFont="1"/>
    <xf numFmtId="0" fontId="77" fillId="0" borderId="0" xfId="0" applyFont="1" applyAlignment="1">
      <alignment horizontal="center"/>
    </xf>
    <xf numFmtId="0" fontId="3" fillId="0" borderId="0" xfId="0" applyFont="1"/>
    <xf numFmtId="0" fontId="20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9" fillId="20" borderId="1" xfId="0" applyFont="1" applyFill="1" applyBorder="1" applyAlignment="1">
      <alignment horizontal="center" vertical="center" wrapText="1"/>
    </xf>
    <xf numFmtId="0" fontId="19" fillId="20" borderId="4" xfId="0" applyFont="1" applyFill="1" applyBorder="1" applyAlignment="1">
      <alignment horizontal="center" vertical="center" wrapText="1"/>
    </xf>
    <xf numFmtId="0" fontId="3" fillId="20" borderId="49" xfId="0" applyFont="1" applyFill="1" applyBorder="1" applyAlignment="1">
      <alignment horizontal="center" vertical="center" wrapText="1"/>
    </xf>
    <xf numFmtId="0" fontId="10" fillId="21" borderId="1" xfId="0" applyFont="1" applyFill="1" applyBorder="1" applyAlignment="1">
      <alignment horizontal="center" vertical="center"/>
    </xf>
    <xf numFmtId="0" fontId="10" fillId="21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78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 wrapText="1"/>
    </xf>
    <xf numFmtId="9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wrapText="1"/>
    </xf>
    <xf numFmtId="0" fontId="16" fillId="0" borderId="1" xfId="0" applyFont="1" applyBorder="1"/>
    <xf numFmtId="0" fontId="79" fillId="0" borderId="1" xfId="0" applyFont="1" applyBorder="1"/>
    <xf numFmtId="0" fontId="16" fillId="0" borderId="1" xfId="0" applyFont="1" applyBorder="1" applyAlignment="1">
      <alignment horizontal="left" vertical="center" wrapText="1"/>
    </xf>
    <xf numFmtId="2" fontId="58" fillId="21" borderId="1" xfId="0" applyNumberFormat="1" applyFont="1" applyFill="1" applyBorder="1" applyAlignment="1">
      <alignment horizontal="center" vertical="center" wrapText="1"/>
    </xf>
    <xf numFmtId="0" fontId="58" fillId="20" borderId="1" xfId="0" applyFont="1" applyFill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23" fillId="0" borderId="0" xfId="0" applyFont="1"/>
    <xf numFmtId="165" fontId="28" fillId="0" borderId="51" xfId="16" applyNumberFormat="1" applyFont="1" applyBorder="1" applyAlignment="1">
      <alignment horizontal="center" vertical="center" wrapText="1"/>
    </xf>
    <xf numFmtId="0" fontId="29" fillId="0" borderId="0" xfId="1" applyFont="1" applyAlignment="1">
      <alignment horizontal="center"/>
    </xf>
    <xf numFmtId="0" fontId="29" fillId="0" borderId="0" xfId="1" applyFont="1" applyAlignment="1">
      <alignment horizontal="left"/>
    </xf>
    <xf numFmtId="0" fontId="28" fillId="0" borderId="0" xfId="1" applyFont="1" applyAlignment="1">
      <alignment horizontal="center"/>
    </xf>
    <xf numFmtId="0" fontId="28" fillId="0" borderId="0" xfId="1" applyFont="1" applyAlignment="1">
      <alignment horizontal="left"/>
    </xf>
    <xf numFmtId="0" fontId="31" fillId="0" borderId="0" xfId="1" applyFont="1" applyAlignment="1">
      <alignment horizontal="center"/>
    </xf>
    <xf numFmtId="0" fontId="68" fillId="2" borderId="1" xfId="0" applyFont="1" applyFill="1" applyBorder="1" applyAlignment="1">
      <alignment horizontal="center" vertical="center" wrapText="1"/>
    </xf>
    <xf numFmtId="0" fontId="28" fillId="2" borderId="23" xfId="0" applyFont="1" applyFill="1" applyBorder="1" applyAlignment="1">
      <alignment horizontal="center" vertical="center" wrapText="1"/>
    </xf>
    <xf numFmtId="0" fontId="28" fillId="0" borderId="1" xfId="2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left" vertical="center" wrapText="1"/>
    </xf>
    <xf numFmtId="3" fontId="29" fillId="0" borderId="1" xfId="1" applyNumberFormat="1" applyFont="1" applyBorder="1" applyAlignment="1">
      <alignment horizontal="center" vertical="center" wrapText="1"/>
    </xf>
    <xf numFmtId="0" fontId="29" fillId="0" borderId="1" xfId="2" applyFont="1" applyBorder="1" applyAlignment="1">
      <alignment horizontal="center" vertical="center" wrapText="1"/>
    </xf>
    <xf numFmtId="2" fontId="29" fillId="0" borderId="1" xfId="2" applyNumberFormat="1" applyFont="1" applyBorder="1" applyAlignment="1">
      <alignment horizontal="center" vertical="center" wrapText="1"/>
    </xf>
    <xf numFmtId="9" fontId="29" fillId="0" borderId="1" xfId="2" applyNumberFormat="1" applyFont="1" applyBorder="1" applyAlignment="1">
      <alignment horizontal="center" vertical="center" wrapText="1"/>
    </xf>
    <xf numFmtId="2" fontId="29" fillId="0" borderId="1" xfId="1" applyNumberFormat="1" applyFont="1" applyBorder="1" applyAlignment="1">
      <alignment horizontal="center" vertical="center"/>
    </xf>
    <xf numFmtId="0" fontId="29" fillId="0" borderId="1" xfId="1" applyFont="1" applyBorder="1"/>
    <xf numFmtId="2" fontId="29" fillId="17" borderId="3" xfId="1" applyNumberFormat="1" applyFont="1" applyFill="1" applyBorder="1" applyAlignment="1">
      <alignment horizontal="center" vertical="center" wrapText="1"/>
    </xf>
    <xf numFmtId="0" fontId="28" fillId="10" borderId="1" xfId="1" applyFont="1" applyFill="1" applyBorder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" fillId="0" borderId="0" xfId="1" applyAlignment="1">
      <alignment horizont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2" borderId="50" xfId="2" applyFont="1" applyFill="1" applyBorder="1" applyAlignment="1">
      <alignment horizontal="left" vertical="center" wrapText="1"/>
    </xf>
    <xf numFmtId="0" fontId="3" fillId="2" borderId="46" xfId="2" applyFont="1" applyFill="1" applyBorder="1" applyAlignment="1">
      <alignment horizontal="left" vertical="center" wrapText="1"/>
    </xf>
    <xf numFmtId="0" fontId="68" fillId="2" borderId="2" xfId="16" applyFont="1" applyFill="1" applyBorder="1" applyAlignment="1">
      <alignment horizontal="right" vertical="center" wrapText="1"/>
    </xf>
    <xf numFmtId="0" fontId="68" fillId="2" borderId="51" xfId="16" applyFont="1" applyFill="1" applyBorder="1" applyAlignment="1">
      <alignment horizontal="right" vertical="center" wrapText="1"/>
    </xf>
    <xf numFmtId="0" fontId="68" fillId="2" borderId="4" xfId="16" applyFont="1" applyFill="1" applyBorder="1" applyAlignment="1">
      <alignment horizontal="right" vertical="center" wrapText="1"/>
    </xf>
    <xf numFmtId="165" fontId="74" fillId="2" borderId="1" xfId="16" applyNumberFormat="1" applyFont="1" applyFill="1" applyBorder="1" applyAlignment="1">
      <alignment horizontal="center" vertical="center" wrapText="1"/>
    </xf>
    <xf numFmtId="0" fontId="68" fillId="0" borderId="2" xfId="3" applyFont="1" applyBorder="1" applyAlignment="1">
      <alignment horizontal="left" vertical="center" wrapText="1"/>
    </xf>
    <xf numFmtId="0" fontId="68" fillId="0" borderId="4" xfId="3" applyFont="1" applyBorder="1" applyAlignment="1">
      <alignment horizontal="left" vertical="center" wrapText="1"/>
    </xf>
    <xf numFmtId="0" fontId="3" fillId="0" borderId="0" xfId="1" applyFont="1" applyAlignment="1">
      <alignment horizontal="center"/>
    </xf>
    <xf numFmtId="0" fontId="3" fillId="2" borderId="2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0" fontId="68" fillId="0" borderId="3" xfId="3" applyFont="1" applyBorder="1" applyAlignment="1">
      <alignment horizontal="left" vertical="center" wrapText="1"/>
    </xf>
    <xf numFmtId="0" fontId="39" fillId="0" borderId="33" xfId="1" applyFont="1" applyBorder="1" applyAlignment="1">
      <alignment horizontal="center" vertical="center" wrapText="1"/>
    </xf>
    <xf numFmtId="0" fontId="39" fillId="0" borderId="7" xfId="1" applyFont="1" applyBorder="1" applyAlignment="1">
      <alignment horizontal="center" vertical="center" wrapText="1"/>
    </xf>
    <xf numFmtId="0" fontId="39" fillId="0" borderId="5" xfId="1" applyFont="1" applyBorder="1" applyAlignment="1">
      <alignment horizontal="center" vertical="center" wrapText="1"/>
    </xf>
    <xf numFmtId="0" fontId="68" fillId="4" borderId="2" xfId="3" applyFont="1" applyFill="1" applyBorder="1" applyAlignment="1">
      <alignment horizontal="left" vertical="center" wrapText="1"/>
    </xf>
    <xf numFmtId="0" fontId="68" fillId="4" borderId="3" xfId="3" applyFont="1" applyFill="1" applyBorder="1" applyAlignment="1">
      <alignment horizontal="left" vertical="center" wrapText="1"/>
    </xf>
    <xf numFmtId="0" fontId="68" fillId="4" borderId="4" xfId="3" applyFont="1" applyFill="1" applyBorder="1" applyAlignment="1">
      <alignment horizontal="left" vertical="center" wrapText="1"/>
    </xf>
    <xf numFmtId="0" fontId="39" fillId="5" borderId="33" xfId="1" applyFont="1" applyFill="1" applyBorder="1" applyAlignment="1">
      <alignment horizontal="center" vertical="center" wrapText="1"/>
    </xf>
    <xf numFmtId="0" fontId="39" fillId="5" borderId="7" xfId="1" applyFont="1" applyFill="1" applyBorder="1" applyAlignment="1">
      <alignment horizontal="center" vertical="center" wrapText="1"/>
    </xf>
    <xf numFmtId="0" fontId="39" fillId="5" borderId="5" xfId="1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39" fillId="3" borderId="33" xfId="1" applyFont="1" applyFill="1" applyBorder="1" applyAlignment="1">
      <alignment horizontal="center" vertical="center" wrapText="1"/>
    </xf>
    <xf numFmtId="0" fontId="39" fillId="3" borderId="7" xfId="1" applyFont="1" applyFill="1" applyBorder="1" applyAlignment="1">
      <alignment horizontal="center" vertical="center" wrapText="1"/>
    </xf>
    <xf numFmtId="0" fontId="39" fillId="3" borderId="5" xfId="1" applyFont="1" applyFill="1" applyBorder="1" applyAlignment="1">
      <alignment horizontal="center" vertical="center" wrapText="1"/>
    </xf>
    <xf numFmtId="0" fontId="68" fillId="2" borderId="3" xfId="16" applyFont="1" applyFill="1" applyBorder="1" applyAlignment="1">
      <alignment horizontal="right" vertical="center" wrapText="1"/>
    </xf>
    <xf numFmtId="165" fontId="74" fillId="2" borderId="2" xfId="16" applyNumberFormat="1" applyFont="1" applyFill="1" applyBorder="1" applyAlignment="1">
      <alignment horizontal="center" vertical="center" wrapText="1"/>
    </xf>
    <xf numFmtId="165" fontId="74" fillId="2" borderId="3" xfId="16" applyNumberFormat="1" applyFont="1" applyFill="1" applyBorder="1" applyAlignment="1">
      <alignment horizontal="center" vertical="center" wrapText="1"/>
    </xf>
    <xf numFmtId="165" fontId="74" fillId="2" borderId="4" xfId="16" applyNumberFormat="1" applyFont="1" applyFill="1" applyBorder="1" applyAlignment="1">
      <alignment horizontal="center" vertical="center" wrapText="1"/>
    </xf>
    <xf numFmtId="0" fontId="2" fillId="0" borderId="0" xfId="2" applyFont="1" applyAlignment="1">
      <alignment horizontal="right" vertical="center" wrapText="1"/>
    </xf>
    <xf numFmtId="0" fontId="6" fillId="0" borderId="15" xfId="16" applyFont="1" applyBorder="1" applyAlignment="1">
      <alignment horizontal="left" vertical="center" wrapText="1"/>
    </xf>
    <xf numFmtId="0" fontId="6" fillId="0" borderId="13" xfId="16" applyFont="1" applyBorder="1" applyAlignment="1">
      <alignment horizontal="left" vertical="center" wrapText="1"/>
    </xf>
    <xf numFmtId="0" fontId="6" fillId="0" borderId="14" xfId="16" applyFont="1" applyBorder="1" applyAlignment="1">
      <alignment horizontal="left" vertical="center" wrapText="1"/>
    </xf>
    <xf numFmtId="0" fontId="8" fillId="0" borderId="15" xfId="16" applyFont="1" applyBorder="1" applyAlignment="1">
      <alignment horizontal="left" vertical="center" wrapText="1"/>
    </xf>
    <xf numFmtId="0" fontId="8" fillId="0" borderId="13" xfId="16" applyFont="1" applyBorder="1" applyAlignment="1">
      <alignment horizontal="left" vertical="center" wrapText="1"/>
    </xf>
    <xf numFmtId="0" fontId="8" fillId="0" borderId="14" xfId="16" applyFont="1" applyBorder="1" applyAlignment="1">
      <alignment horizontal="left" vertical="center" wrapText="1"/>
    </xf>
    <xf numFmtId="0" fontId="20" fillId="0" borderId="0" xfId="18" applyFont="1"/>
    <xf numFmtId="0" fontId="8" fillId="0" borderId="12" xfId="16" applyFont="1" applyBorder="1" applyAlignment="1">
      <alignment horizontal="left" vertical="center" wrapText="1"/>
    </xf>
    <xf numFmtId="0" fontId="10" fillId="2" borderId="20" xfId="16" applyFont="1" applyFill="1" applyBorder="1" applyAlignment="1">
      <alignment horizontal="center" vertical="center" wrapText="1"/>
    </xf>
    <xf numFmtId="0" fontId="10" fillId="2" borderId="21" xfId="16" applyFont="1" applyFill="1" applyBorder="1" applyAlignment="1">
      <alignment horizontal="center" vertical="center" wrapText="1"/>
    </xf>
    <xf numFmtId="0" fontId="10" fillId="2" borderId="22" xfId="16" applyFont="1" applyFill="1" applyBorder="1" applyAlignment="1">
      <alignment horizontal="center" vertical="center" wrapText="1"/>
    </xf>
    <xf numFmtId="0" fontId="8" fillId="0" borderId="17" xfId="16" applyFont="1" applyBorder="1" applyAlignment="1">
      <alignment horizontal="left" vertical="center" wrapText="1"/>
    </xf>
    <xf numFmtId="0" fontId="8" fillId="0" borderId="18" xfId="16" applyFont="1" applyBorder="1" applyAlignment="1">
      <alignment horizontal="left" vertical="center" wrapText="1"/>
    </xf>
    <xf numFmtId="0" fontId="8" fillId="0" borderId="19" xfId="16" applyFont="1" applyBorder="1" applyAlignment="1">
      <alignment horizontal="left" vertical="center" wrapText="1"/>
    </xf>
    <xf numFmtId="0" fontId="28" fillId="13" borderId="2" xfId="7" applyFont="1" applyFill="1" applyBorder="1" applyAlignment="1">
      <alignment horizontal="center" vertical="center" wrapText="1"/>
    </xf>
    <xf numFmtId="0" fontId="28" fillId="13" borderId="3" xfId="7" applyFont="1" applyFill="1" applyBorder="1" applyAlignment="1">
      <alignment horizontal="center" vertical="center" wrapText="1"/>
    </xf>
    <xf numFmtId="0" fontId="28" fillId="13" borderId="4" xfId="7" applyFont="1" applyFill="1" applyBorder="1" applyAlignment="1">
      <alignment horizontal="center" vertical="center" wrapText="1"/>
    </xf>
    <xf numFmtId="0" fontId="28" fillId="8" borderId="2" xfId="16" applyFont="1" applyFill="1" applyBorder="1" applyAlignment="1">
      <alignment horizontal="left" vertical="center" wrapText="1"/>
    </xf>
    <xf numFmtId="0" fontId="28" fillId="8" borderId="3" xfId="16" applyFont="1" applyFill="1" applyBorder="1" applyAlignment="1">
      <alignment horizontal="left" vertical="center" wrapText="1"/>
    </xf>
    <xf numFmtId="0" fontId="28" fillId="8" borderId="4" xfId="16" applyFont="1" applyFill="1" applyBorder="1" applyAlignment="1">
      <alignment horizontal="left" vertical="center" wrapText="1"/>
    </xf>
    <xf numFmtId="0" fontId="28" fillId="2" borderId="2" xfId="1" applyFont="1" applyFill="1" applyBorder="1" applyAlignment="1">
      <alignment horizontal="left" vertical="center"/>
    </xf>
    <xf numFmtId="0" fontId="28" fillId="2" borderId="3" xfId="1" applyFont="1" applyFill="1" applyBorder="1" applyAlignment="1">
      <alignment horizontal="left" vertical="center"/>
    </xf>
    <xf numFmtId="0" fontId="28" fillId="2" borderId="4" xfId="1" applyFont="1" applyFill="1" applyBorder="1" applyAlignment="1">
      <alignment horizontal="left" vertical="center"/>
    </xf>
    <xf numFmtId="0" fontId="10" fillId="2" borderId="2" xfId="16" applyFont="1" applyFill="1" applyBorder="1" applyAlignment="1">
      <alignment horizontal="right" vertical="center" wrapText="1"/>
    </xf>
    <xf numFmtId="0" fontId="10" fillId="2" borderId="3" xfId="16" applyFont="1" applyFill="1" applyBorder="1" applyAlignment="1">
      <alignment horizontal="right" vertical="center" wrapText="1"/>
    </xf>
    <xf numFmtId="0" fontId="10" fillId="2" borderId="4" xfId="16" applyFont="1" applyFill="1" applyBorder="1" applyAlignment="1">
      <alignment horizontal="right" vertical="center" wrapText="1"/>
    </xf>
    <xf numFmtId="0" fontId="10" fillId="2" borderId="40" xfId="16" applyFont="1" applyFill="1" applyBorder="1" applyAlignment="1">
      <alignment horizontal="center" vertical="center" wrapText="1"/>
    </xf>
    <xf numFmtId="0" fontId="10" fillId="2" borderId="41" xfId="16" applyFont="1" applyFill="1" applyBorder="1" applyAlignment="1">
      <alignment horizontal="center" vertical="center" wrapText="1"/>
    </xf>
    <xf numFmtId="0" fontId="10" fillId="2" borderId="24" xfId="16" applyFont="1" applyFill="1" applyBorder="1" applyAlignment="1">
      <alignment horizontal="center" vertical="center" wrapText="1"/>
    </xf>
    <xf numFmtId="0" fontId="31" fillId="7" borderId="42" xfId="12" applyNumberFormat="1" applyFont="1" applyFill="1" applyBorder="1" applyAlignment="1" applyProtection="1">
      <alignment horizontal="left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left" vertical="center"/>
    </xf>
    <xf numFmtId="0" fontId="8" fillId="3" borderId="1" xfId="33" applyFont="1" applyFill="1" applyBorder="1" applyAlignment="1">
      <alignment horizontal="center" vertical="center" wrapText="1"/>
    </xf>
    <xf numFmtId="0" fontId="8" fillId="0" borderId="1" xfId="33" applyFont="1" applyBorder="1" applyAlignment="1">
      <alignment horizontal="center" vertical="center" wrapText="1"/>
    </xf>
    <xf numFmtId="3" fontId="3" fillId="10" borderId="5" xfId="33" applyNumberFormat="1" applyFont="1" applyFill="1" applyBorder="1" applyAlignment="1">
      <alignment horizontal="center" vertical="center" wrapText="1"/>
    </xf>
    <xf numFmtId="0" fontId="3" fillId="10" borderId="5" xfId="1" applyFont="1" applyFill="1" applyBorder="1" applyAlignment="1">
      <alignment horizontal="center" vertical="center" wrapText="1"/>
    </xf>
    <xf numFmtId="0" fontId="9" fillId="12" borderId="2" xfId="25" applyFont="1" applyFill="1" applyBorder="1" applyAlignment="1">
      <alignment horizontal="center" vertical="center"/>
    </xf>
    <xf numFmtId="0" fontId="9" fillId="12" borderId="3" xfId="25" applyFont="1" applyFill="1" applyBorder="1" applyAlignment="1">
      <alignment horizontal="center" vertical="center"/>
    </xf>
    <xf numFmtId="0" fontId="9" fillId="12" borderId="4" xfId="25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10" fillId="0" borderId="34" xfId="2" applyFont="1" applyBorder="1" applyAlignment="1">
      <alignment horizontal="center" vertical="center" wrapText="1"/>
    </xf>
    <xf numFmtId="0" fontId="8" fillId="0" borderId="34" xfId="1" applyFont="1" applyBorder="1" applyAlignment="1">
      <alignment horizontal="center"/>
    </xf>
    <xf numFmtId="0" fontId="3" fillId="10" borderId="11" xfId="2" applyFont="1" applyFill="1" applyBorder="1" applyAlignment="1">
      <alignment horizontal="center" vertical="center" wrapText="1"/>
    </xf>
    <xf numFmtId="0" fontId="10" fillId="0" borderId="1" xfId="35" applyNumberFormat="1" applyFont="1" applyFill="1" applyBorder="1" applyAlignment="1" applyProtection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1" fillId="0" borderId="1" xfId="5" applyFont="1" applyBorder="1" applyAlignment="1">
      <alignment horizontal="left" vertical="center"/>
    </xf>
    <xf numFmtId="0" fontId="11" fillId="0" borderId="10" xfId="5" applyFont="1" applyBorder="1" applyAlignment="1">
      <alignment horizontal="left" vertical="center"/>
    </xf>
    <xf numFmtId="0" fontId="53" fillId="14" borderId="9" xfId="5" applyFont="1" applyFill="1" applyBorder="1" applyAlignment="1">
      <alignment horizontal="center" vertical="center" wrapText="1"/>
    </xf>
    <xf numFmtId="0" fontId="11" fillId="0" borderId="2" xfId="5" applyFont="1" applyBorder="1" applyAlignment="1">
      <alignment horizontal="left" vertical="center"/>
    </xf>
    <xf numFmtId="0" fontId="11" fillId="0" borderId="4" xfId="5" applyFont="1" applyBorder="1" applyAlignment="1">
      <alignment horizontal="left" vertical="center"/>
    </xf>
    <xf numFmtId="0" fontId="53" fillId="14" borderId="1" xfId="5" applyFont="1" applyFill="1" applyBorder="1" applyAlignment="1">
      <alignment horizontal="center" vertical="center" wrapText="1"/>
    </xf>
    <xf numFmtId="0" fontId="11" fillId="0" borderId="16" xfId="5" applyFont="1" applyBorder="1"/>
    <xf numFmtId="0" fontId="11" fillId="0" borderId="1" xfId="5" applyFont="1" applyBorder="1"/>
    <xf numFmtId="0" fontId="11" fillId="0" borderId="2" xfId="5" applyFont="1" applyBorder="1" applyAlignment="1">
      <alignment horizontal="center"/>
    </xf>
    <xf numFmtId="0" fontId="11" fillId="0" borderId="4" xfId="5" applyFont="1" applyBorder="1" applyAlignment="1">
      <alignment horizontal="center"/>
    </xf>
    <xf numFmtId="0" fontId="53" fillId="14" borderId="8" xfId="5" applyFont="1" applyFill="1" applyBorder="1" applyAlignment="1">
      <alignment horizontal="center" vertical="center" wrapText="1"/>
    </xf>
    <xf numFmtId="0" fontId="11" fillId="0" borderId="1" xfId="5" applyFont="1" applyBorder="1" applyAlignment="1">
      <alignment horizontal="center"/>
    </xf>
    <xf numFmtId="0" fontId="3" fillId="10" borderId="1" xfId="2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10" borderId="1" xfId="2" applyFont="1" applyFill="1" applyBorder="1" applyAlignment="1">
      <alignment horizontal="center" vertical="center" wrapText="1"/>
    </xf>
    <xf numFmtId="4" fontId="3" fillId="10" borderId="1" xfId="2" applyNumberFormat="1" applyFont="1" applyFill="1" applyBorder="1" applyAlignment="1">
      <alignment horizontal="right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3" fillId="10" borderId="2" xfId="1" applyFont="1" applyFill="1" applyBorder="1" applyAlignment="1">
      <alignment horizontal="center" vertical="center"/>
    </xf>
    <xf numFmtId="0" fontId="3" fillId="10" borderId="3" xfId="1" applyFont="1" applyFill="1" applyBorder="1" applyAlignment="1">
      <alignment horizontal="center" vertical="center"/>
    </xf>
    <xf numFmtId="0" fontId="3" fillId="10" borderId="4" xfId="1" applyFont="1" applyFill="1" applyBorder="1" applyAlignment="1">
      <alignment horizontal="center" vertical="center"/>
    </xf>
    <xf numFmtId="0" fontId="53" fillId="0" borderId="2" xfId="1" applyFont="1" applyBorder="1" applyAlignment="1">
      <alignment horizontal="left" vertical="center" wrapText="1"/>
    </xf>
    <xf numFmtId="0" fontId="53" fillId="0" borderId="3" xfId="1" applyFont="1" applyBorder="1" applyAlignment="1">
      <alignment horizontal="left" vertical="center" wrapText="1"/>
    </xf>
    <xf numFmtId="0" fontId="53" fillId="0" borderId="4" xfId="1" applyFont="1" applyBorder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3" fillId="10" borderId="1" xfId="35" applyNumberFormat="1" applyFont="1" applyFill="1" applyBorder="1" applyAlignment="1" applyProtection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3" fillId="10" borderId="1" xfId="2" applyFont="1" applyFill="1" applyBorder="1" applyAlignment="1">
      <alignment horizontal="left" vertical="center" wrapText="1"/>
    </xf>
    <xf numFmtId="0" fontId="10" fillId="0" borderId="11" xfId="2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28" fillId="2" borderId="2" xfId="16" applyFont="1" applyFill="1" applyBorder="1" applyAlignment="1">
      <alignment horizontal="right" vertical="center" wrapText="1"/>
    </xf>
    <xf numFmtId="0" fontId="28" fillId="2" borderId="3" xfId="16" applyFont="1" applyFill="1" applyBorder="1" applyAlignment="1">
      <alignment horizontal="right" vertical="center" wrapText="1"/>
    </xf>
    <xf numFmtId="0" fontId="28" fillId="2" borderId="4" xfId="16" applyFont="1" applyFill="1" applyBorder="1" applyAlignment="1">
      <alignment horizontal="right" vertical="center" wrapText="1"/>
    </xf>
    <xf numFmtId="0" fontId="10" fillId="3" borderId="1" xfId="2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/>
    </xf>
    <xf numFmtId="0" fontId="3" fillId="2" borderId="1" xfId="2" applyFont="1" applyFill="1" applyBorder="1" applyAlignment="1">
      <alignment horizontal="left" vertical="center" wrapText="1"/>
    </xf>
    <xf numFmtId="0" fontId="3" fillId="10" borderId="2" xfId="1" applyFont="1" applyFill="1" applyBorder="1" applyAlignment="1">
      <alignment horizontal="right" vertical="center" wrapText="1"/>
    </xf>
    <xf numFmtId="0" fontId="3" fillId="10" borderId="3" xfId="1" applyFont="1" applyFill="1" applyBorder="1" applyAlignment="1">
      <alignment horizontal="right" vertical="center" wrapText="1"/>
    </xf>
    <xf numFmtId="0" fontId="3" fillId="10" borderId="4" xfId="1" applyFont="1" applyFill="1" applyBorder="1" applyAlignment="1">
      <alignment horizontal="right" vertical="center" wrapText="1"/>
    </xf>
    <xf numFmtId="0" fontId="8" fillId="0" borderId="1" xfId="1" applyFont="1" applyBorder="1" applyAlignment="1">
      <alignment horizontal="center"/>
    </xf>
    <xf numFmtId="0" fontId="8" fillId="3" borderId="1" xfId="1" applyFont="1" applyFill="1" applyBorder="1" applyAlignment="1">
      <alignment horizontal="center"/>
    </xf>
    <xf numFmtId="0" fontId="18" fillId="0" borderId="0" xfId="2" applyFont="1" applyAlignment="1">
      <alignment horizontal="center" vertical="center" wrapText="1"/>
    </xf>
    <xf numFmtId="0" fontId="10" fillId="10" borderId="44" xfId="19" applyFont="1" applyFill="1" applyBorder="1" applyAlignment="1">
      <alignment horizontal="center" vertical="center" wrapText="1"/>
    </xf>
    <xf numFmtId="0" fontId="10" fillId="10" borderId="27" xfId="19" applyFont="1" applyFill="1" applyBorder="1" applyAlignment="1">
      <alignment horizontal="center" vertical="center" wrapText="1"/>
    </xf>
    <xf numFmtId="0" fontId="3" fillId="10" borderId="42" xfId="2" applyFont="1" applyFill="1" applyBorder="1" applyAlignment="1">
      <alignment horizontal="center" vertical="center" wrapText="1"/>
    </xf>
    <xf numFmtId="0" fontId="3" fillId="10" borderId="5" xfId="2" applyFont="1" applyFill="1" applyBorder="1" applyAlignment="1">
      <alignment horizontal="center" vertical="center" wrapText="1"/>
    </xf>
    <xf numFmtId="0" fontId="8" fillId="3" borderId="1" xfId="1" applyFont="1" applyFill="1" applyBorder="1"/>
    <xf numFmtId="0" fontId="3" fillId="10" borderId="43" xfId="2" applyFont="1" applyFill="1" applyBorder="1" applyAlignment="1">
      <alignment horizontal="center" vertical="center" wrapText="1"/>
    </xf>
    <xf numFmtId="0" fontId="3" fillId="10" borderId="44" xfId="2" applyFont="1" applyFill="1" applyBorder="1" applyAlignment="1">
      <alignment horizontal="center" vertical="center" wrapText="1"/>
    </xf>
    <xf numFmtId="0" fontId="10" fillId="0" borderId="34" xfId="19" applyFont="1" applyBorder="1" applyAlignment="1">
      <alignment horizontal="center" vertical="center"/>
    </xf>
    <xf numFmtId="0" fontId="8" fillId="3" borderId="2" xfId="1" applyFont="1" applyFill="1" applyBorder="1" applyAlignment="1">
      <alignment horizontal="center"/>
    </xf>
    <xf numFmtId="0" fontId="8" fillId="3" borderId="4" xfId="1" applyFont="1" applyFill="1" applyBorder="1" applyAlignment="1">
      <alignment horizontal="center"/>
    </xf>
    <xf numFmtId="0" fontId="3" fillId="15" borderId="11" xfId="19" applyFont="1" applyFill="1" applyBorder="1" applyAlignment="1">
      <alignment horizontal="center" vertical="center"/>
    </xf>
    <xf numFmtId="0" fontId="3" fillId="15" borderId="1" xfId="19" applyFont="1" applyFill="1" applyBorder="1" applyAlignment="1">
      <alignment horizontal="center" vertical="center" wrapText="1"/>
    </xf>
    <xf numFmtId="0" fontId="3" fillId="15" borderId="34" xfId="19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7" borderId="32" xfId="0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horizontal="center" vertical="center"/>
    </xf>
    <xf numFmtId="0" fontId="10" fillId="0" borderId="32" xfId="2" applyFont="1" applyBorder="1" applyAlignment="1">
      <alignment horizontal="center" vertical="center" wrapText="1"/>
    </xf>
    <xf numFmtId="0" fontId="10" fillId="0" borderId="31" xfId="2" applyFont="1" applyBorder="1" applyAlignment="1">
      <alignment horizontal="center" vertical="center" wrapText="1"/>
    </xf>
    <xf numFmtId="0" fontId="62" fillId="2" borderId="1" xfId="16" applyFont="1" applyFill="1" applyBorder="1" applyAlignment="1">
      <alignment horizontal="left" vertical="center"/>
    </xf>
    <xf numFmtId="0" fontId="10" fillId="2" borderId="1" xfId="1" applyFont="1" applyFill="1" applyBorder="1" applyAlignment="1">
      <alignment horizontal="left" vertical="center"/>
    </xf>
    <xf numFmtId="0" fontId="62" fillId="2" borderId="2" xfId="16" applyFont="1" applyFill="1" applyBorder="1" applyAlignment="1">
      <alignment horizontal="center" vertical="center" shrinkToFit="1"/>
    </xf>
    <xf numFmtId="0" fontId="62" fillId="2" borderId="3" xfId="16" applyFont="1" applyFill="1" applyBorder="1" applyAlignment="1">
      <alignment horizontal="center" vertical="center" shrinkToFit="1"/>
    </xf>
    <xf numFmtId="0" fontId="62" fillId="2" borderId="4" xfId="16" applyFont="1" applyFill="1" applyBorder="1" applyAlignment="1">
      <alignment horizontal="center" vertical="center" shrinkToFit="1"/>
    </xf>
    <xf numFmtId="0" fontId="7" fillId="2" borderId="2" xfId="16" applyFont="1" applyFill="1" applyBorder="1" applyAlignment="1">
      <alignment horizontal="right" vertical="center"/>
    </xf>
    <xf numFmtId="0" fontId="7" fillId="2" borderId="3" xfId="16" applyFont="1" applyFill="1" applyBorder="1" applyAlignment="1">
      <alignment horizontal="right" vertical="center"/>
    </xf>
    <xf numFmtId="0" fontId="7" fillId="2" borderId="4" xfId="16" applyFont="1" applyFill="1" applyBorder="1" applyAlignment="1">
      <alignment horizontal="right" vertical="center"/>
    </xf>
    <xf numFmtId="0" fontId="6" fillId="0" borderId="1" xfId="27" applyFont="1" applyBorder="1" applyAlignment="1">
      <alignment horizontal="center"/>
    </xf>
    <xf numFmtId="0" fontId="16" fillId="0" borderId="9" xfId="18" applyFont="1" applyBorder="1"/>
    <xf numFmtId="0" fontId="16" fillId="0" borderId="10" xfId="18" applyFont="1" applyBorder="1"/>
    <xf numFmtId="0" fontId="49" fillId="12" borderId="1" xfId="26" applyFont="1" applyFill="1" applyBorder="1" applyAlignment="1">
      <alignment horizontal="center" vertical="center"/>
    </xf>
    <xf numFmtId="0" fontId="49" fillId="0" borderId="1" xfId="26" applyFont="1" applyBorder="1" applyAlignment="1">
      <alignment horizontal="center" vertical="center"/>
    </xf>
    <xf numFmtId="0" fontId="9" fillId="0" borderId="1" xfId="26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 wrapText="1"/>
    </xf>
    <xf numFmtId="4" fontId="3" fillId="10" borderId="2" xfId="2" applyNumberFormat="1" applyFont="1" applyFill="1" applyBorder="1" applyAlignment="1">
      <alignment horizontal="right" vertical="center" wrapText="1"/>
    </xf>
    <xf numFmtId="4" fontId="3" fillId="10" borderId="3" xfId="2" applyNumberFormat="1" applyFont="1" applyFill="1" applyBorder="1" applyAlignment="1">
      <alignment horizontal="right" vertical="center" wrapText="1"/>
    </xf>
    <xf numFmtId="4" fontId="3" fillId="10" borderId="4" xfId="2" applyNumberFormat="1" applyFont="1" applyFill="1" applyBorder="1" applyAlignment="1">
      <alignment horizontal="right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19" fillId="14" borderId="8" xfId="36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7" fillId="7" borderId="6" xfId="12" applyNumberFormat="1" applyFont="1" applyFill="1" applyBorder="1" applyAlignment="1" applyProtection="1">
      <alignment horizontal="left" vertical="center" wrapText="1"/>
    </xf>
    <xf numFmtId="0" fontId="7" fillId="2" borderId="2" xfId="12" applyNumberFormat="1" applyFont="1" applyFill="1" applyBorder="1" applyAlignment="1" applyProtection="1">
      <alignment horizontal="right" vertical="center" wrapText="1"/>
    </xf>
    <xf numFmtId="0" fontId="7" fillId="2" borderId="3" xfId="12" applyNumberFormat="1" applyFont="1" applyFill="1" applyBorder="1" applyAlignment="1" applyProtection="1">
      <alignment horizontal="right" vertical="center" wrapText="1"/>
    </xf>
    <xf numFmtId="0" fontId="7" fillId="2" borderId="4" xfId="12" applyNumberFormat="1" applyFont="1" applyFill="1" applyBorder="1" applyAlignment="1" applyProtection="1">
      <alignment horizontal="right" vertical="center" wrapText="1"/>
    </xf>
    <xf numFmtId="0" fontId="53" fillId="2" borderId="2" xfId="5" applyFont="1" applyFill="1" applyBorder="1" applyAlignment="1">
      <alignment horizontal="center" vertical="center"/>
    </xf>
    <xf numFmtId="0" fontId="53" fillId="2" borderId="3" xfId="5" applyFont="1" applyFill="1" applyBorder="1" applyAlignment="1">
      <alignment horizontal="center" vertical="center"/>
    </xf>
    <xf numFmtId="0" fontId="53" fillId="2" borderId="4" xfId="5" applyFont="1" applyFill="1" applyBorder="1" applyAlignment="1">
      <alignment horizontal="center" vertical="center"/>
    </xf>
    <xf numFmtId="0" fontId="53" fillId="0" borderId="0" xfId="5" applyFont="1" applyAlignment="1">
      <alignment horizontal="center" vertical="center"/>
    </xf>
    <xf numFmtId="0" fontId="53" fillId="14" borderId="1" xfId="5" applyFont="1" applyFill="1" applyBorder="1" applyAlignment="1">
      <alignment horizontal="left" vertical="center" wrapText="1"/>
    </xf>
    <xf numFmtId="0" fontId="16" fillId="0" borderId="2" xfId="5" applyFont="1" applyBorder="1" applyAlignment="1">
      <alignment horizontal="left" vertical="center" wrapText="1"/>
    </xf>
    <xf numFmtId="0" fontId="16" fillId="0" borderId="3" xfId="5" applyFont="1" applyBorder="1" applyAlignment="1">
      <alignment horizontal="left" vertical="center" wrapText="1"/>
    </xf>
    <xf numFmtId="0" fontId="16" fillId="0" borderId="4" xfId="5" applyFont="1" applyBorder="1" applyAlignment="1">
      <alignment horizontal="left" vertical="center" wrapText="1"/>
    </xf>
    <xf numFmtId="4" fontId="53" fillId="2" borderId="2" xfId="5" applyNumberFormat="1" applyFont="1" applyFill="1" applyBorder="1" applyAlignment="1">
      <alignment horizontal="right" vertical="center"/>
    </xf>
    <xf numFmtId="4" fontId="53" fillId="2" borderId="3" xfId="5" applyNumberFormat="1" applyFont="1" applyFill="1" applyBorder="1" applyAlignment="1">
      <alignment horizontal="right" vertical="center"/>
    </xf>
    <xf numFmtId="4" fontId="53" fillId="2" borderId="4" xfId="5" applyNumberFormat="1" applyFont="1" applyFill="1" applyBorder="1" applyAlignment="1">
      <alignment horizontal="right" vertical="center"/>
    </xf>
    <xf numFmtId="0" fontId="11" fillId="0" borderId="16" xfId="5" applyFont="1" applyBorder="1" applyAlignment="1">
      <alignment horizontal="left" vertical="center"/>
    </xf>
    <xf numFmtId="0" fontId="2" fillId="0" borderId="0" xfId="1" applyAlignment="1">
      <alignment horizontal="center" vertical="center" wrapText="1"/>
    </xf>
    <xf numFmtId="0" fontId="2" fillId="2" borderId="2" xfId="1" applyFill="1" applyBorder="1" applyAlignment="1">
      <alignment horizontal="center"/>
    </xf>
    <xf numFmtId="0" fontId="2" fillId="2" borderId="3" xfId="1" applyFill="1" applyBorder="1" applyAlignment="1">
      <alignment horizontal="center"/>
    </xf>
    <xf numFmtId="0" fontId="2" fillId="2" borderId="4" xfId="1" applyFill="1" applyBorder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/>
    </xf>
    <xf numFmtId="0" fontId="3" fillId="20" borderId="2" xfId="0" applyFont="1" applyFill="1" applyBorder="1" applyAlignment="1">
      <alignment horizontal="left" vertical="center"/>
    </xf>
    <xf numFmtId="0" fontId="3" fillId="20" borderId="3" xfId="0" applyFont="1" applyFill="1" applyBorder="1" applyAlignment="1">
      <alignment horizontal="left" vertical="center"/>
    </xf>
    <xf numFmtId="0" fontId="3" fillId="20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20" borderId="47" xfId="0" applyFont="1" applyFill="1" applyBorder="1" applyAlignment="1">
      <alignment horizontal="left" vertical="center" wrapText="1"/>
    </xf>
    <xf numFmtId="0" fontId="3" fillId="20" borderId="48" xfId="0" applyFont="1" applyFill="1" applyBorder="1" applyAlignment="1">
      <alignment horizontal="left" vertical="center" wrapText="1"/>
    </xf>
    <xf numFmtId="0" fontId="58" fillId="20" borderId="1" xfId="0" applyFont="1" applyFill="1" applyBorder="1" applyAlignment="1">
      <alignment horizontal="right" vertical="center" wrapText="1"/>
    </xf>
    <xf numFmtId="165" fontId="80" fillId="20" borderId="1" xfId="0" applyNumberFormat="1" applyFont="1" applyFill="1" applyBorder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/>
    </xf>
    <xf numFmtId="0" fontId="28" fillId="2" borderId="1" xfId="1" applyFont="1" applyFill="1" applyBorder="1" applyAlignment="1">
      <alignment horizontal="left" vertical="center"/>
    </xf>
    <xf numFmtId="0" fontId="31" fillId="0" borderId="0" xfId="1" applyFont="1" applyAlignment="1">
      <alignment horizontal="center" vertical="center"/>
    </xf>
    <xf numFmtId="0" fontId="28" fillId="2" borderId="1" xfId="2" applyFont="1" applyFill="1" applyBorder="1" applyAlignment="1">
      <alignment horizontal="left" vertical="center" wrapText="1"/>
    </xf>
    <xf numFmtId="0" fontId="28" fillId="10" borderId="2" xfId="1" applyFont="1" applyFill="1" applyBorder="1" applyAlignment="1">
      <alignment horizontal="right" vertical="center" wrapText="1"/>
    </xf>
    <xf numFmtId="0" fontId="28" fillId="10" borderId="3" xfId="1" applyFont="1" applyFill="1" applyBorder="1" applyAlignment="1">
      <alignment horizontal="right" vertical="center" wrapText="1"/>
    </xf>
    <xf numFmtId="0" fontId="28" fillId="10" borderId="4" xfId="1" applyFont="1" applyFill="1" applyBorder="1" applyAlignment="1">
      <alignment horizontal="right" vertical="center" wrapText="1"/>
    </xf>
    <xf numFmtId="0" fontId="29" fillId="2" borderId="2" xfId="1" applyFont="1" applyFill="1" applyBorder="1" applyAlignment="1">
      <alignment horizontal="center"/>
    </xf>
    <xf numFmtId="0" fontId="29" fillId="2" borderId="3" xfId="1" applyFont="1" applyFill="1" applyBorder="1" applyAlignment="1">
      <alignment horizontal="center"/>
    </xf>
    <xf numFmtId="0" fontId="29" fillId="2" borderId="4" xfId="1" applyFont="1" applyFill="1" applyBorder="1" applyAlignment="1">
      <alignment horizontal="center"/>
    </xf>
    <xf numFmtId="0" fontId="16" fillId="4" borderId="0" xfId="0" applyFont="1" applyFill="1" applyAlignment="1">
      <alignment wrapText="1"/>
    </xf>
    <xf numFmtId="3" fontId="8" fillId="4" borderId="1" xfId="1" applyNumberFormat="1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2" fontId="8" fillId="4" borderId="1" xfId="2" applyNumberFormat="1" applyFont="1" applyFill="1" applyBorder="1" applyAlignment="1">
      <alignment horizontal="center" vertical="center" wrapText="1"/>
    </xf>
    <xf numFmtId="9" fontId="8" fillId="4" borderId="1" xfId="2" applyNumberFormat="1" applyFont="1" applyFill="1" applyBorder="1" applyAlignment="1">
      <alignment horizontal="center" vertical="center" wrapText="1"/>
    </xf>
    <xf numFmtId="2" fontId="2" fillId="4" borderId="1" xfId="1" applyNumberFormat="1" applyFill="1" applyBorder="1" applyAlignment="1">
      <alignment horizontal="center" vertical="center"/>
    </xf>
    <xf numFmtId="0" fontId="2" fillId="4" borderId="1" xfId="1" applyFill="1" applyBorder="1"/>
  </cellXfs>
  <cellStyles count="46">
    <cellStyle name="Excel Built-in Normal 4" xfId="28" xr:uid="{00000000-0005-0000-0000-000000000000}"/>
    <cellStyle name="Excel Built-in Normal 5" xfId="14" xr:uid="{00000000-0005-0000-0000-000001000000}"/>
    <cellStyle name="Excel Built-in Normal 6" xfId="17" xr:uid="{00000000-0005-0000-0000-000002000000}"/>
    <cellStyle name="Excel_BuiltIn_Currency 1" xfId="40" xr:uid="{8A845072-F349-446A-8B62-CCC58F194712}"/>
    <cellStyle name="Excel_BuiltIn_Tekst objaśnienia" xfId="35" xr:uid="{5F3E6170-011F-4254-B76C-56C46E82D8F8}"/>
    <cellStyle name="Normal 2 2" xfId="24" xr:uid="{00000000-0005-0000-0000-000003000000}"/>
    <cellStyle name="Normalny" xfId="0" builtinId="0"/>
    <cellStyle name="Normalny 10" xfId="10" xr:uid="{00000000-0005-0000-0000-000005000000}"/>
    <cellStyle name="Normalny 11" xfId="5" xr:uid="{00000000-0005-0000-0000-000006000000}"/>
    <cellStyle name="Normalny 2" xfId="1" xr:uid="{00000000-0005-0000-0000-000007000000}"/>
    <cellStyle name="Normalny 2 2" xfId="22" xr:uid="{00000000-0005-0000-0000-000008000000}"/>
    <cellStyle name="Normalny 2 2 2" xfId="8" xr:uid="{00000000-0005-0000-0000-000009000000}"/>
    <cellStyle name="Normalny 2 2 2 2" xfId="31" xr:uid="{00000000-0005-0000-0000-00000A000000}"/>
    <cellStyle name="Normalny 2 2 4" xfId="27" xr:uid="{00000000-0005-0000-0000-00000B000000}"/>
    <cellStyle name="Normalny 2 3" xfId="25" xr:uid="{00000000-0005-0000-0000-00000C000000}"/>
    <cellStyle name="Normalny 2 4" xfId="38" xr:uid="{B3996E7C-C68C-40AB-A05B-16CD4F893DEF}"/>
    <cellStyle name="Normalny 2 5" xfId="15" xr:uid="{00000000-0005-0000-0000-00000D000000}"/>
    <cellStyle name="Normalny 2 6" xfId="44" xr:uid="{DB9DD9BD-47CA-4A8F-9E2F-EFC69BB96D75}"/>
    <cellStyle name="Normalny 2 7" xfId="9" xr:uid="{00000000-0005-0000-0000-00000E000000}"/>
    <cellStyle name="Normalny 3" xfId="3" xr:uid="{00000000-0005-0000-0000-00000F000000}"/>
    <cellStyle name="Normalny 3 2" xfId="18" xr:uid="{00000000-0005-0000-0000-000010000000}"/>
    <cellStyle name="Normalny 3 2 2" xfId="39" xr:uid="{5175CEE8-4017-4D39-8E9B-A11CBBE77CEE}"/>
    <cellStyle name="Normalny 3 3" xfId="13" xr:uid="{00000000-0005-0000-0000-000011000000}"/>
    <cellStyle name="Normalny 4" xfId="4" xr:uid="{00000000-0005-0000-0000-000012000000}"/>
    <cellStyle name="Normalny 5" xfId="6" xr:uid="{00000000-0005-0000-0000-000013000000}"/>
    <cellStyle name="Normalny 6" xfId="23" xr:uid="{00000000-0005-0000-0000-000014000000}"/>
    <cellStyle name="Normalny 7" xfId="45" xr:uid="{B555B0D5-05DD-44F1-9BD6-8A96FAA04EDB}"/>
    <cellStyle name="Normalny 8" xfId="34" xr:uid="{00000000-0005-0000-0000-000015000000}"/>
    <cellStyle name="Normalny 9" xfId="16" xr:uid="{00000000-0005-0000-0000-000016000000}"/>
    <cellStyle name="Normalny_Arkusz1" xfId="36" xr:uid="{D365DB69-AB45-4612-9A7A-82E396756464}"/>
    <cellStyle name="Normalny_Arkusz1 2" xfId="2" xr:uid="{00000000-0005-0000-0000-000017000000}"/>
    <cellStyle name="Normalny_Arkusz1 2 2 2" xfId="42" xr:uid="{11BC20B5-9F51-415A-BF6C-1B7EC5B5C792}"/>
    <cellStyle name="Normalny_Arkusz1 2 2 3" xfId="32" xr:uid="{00000000-0005-0000-0000-000018000000}"/>
    <cellStyle name="Normalny_Arkusz1 2 2 4" xfId="43" xr:uid="{2082CA55-2C84-4F45-9B32-5E329CEB7385}"/>
    <cellStyle name="Normalny_Arkusz1 2 2 5" xfId="37" xr:uid="{C34975CB-0FFD-4A16-B416-53E917D5E655}"/>
    <cellStyle name="Normalny_Arkusz1 2 3" xfId="19" xr:uid="{00000000-0005-0000-0000-000019000000}"/>
    <cellStyle name="Normalny_Arkusz1 2 4" xfId="30" xr:uid="{00000000-0005-0000-0000-00001A000000}"/>
    <cellStyle name="Normalny_Arkusz1 3" xfId="33" xr:uid="{00000000-0005-0000-0000-00001B000000}"/>
    <cellStyle name="Normalny_Arkusz1 3 2" xfId="12" xr:uid="{00000000-0005-0000-0000-00001C000000}"/>
    <cellStyle name="Normalny_Arkusz1 3 2 2" xfId="26" xr:uid="{00000000-0005-0000-0000-00001D000000}"/>
    <cellStyle name="Normalny_Arkusz1 4" xfId="41" xr:uid="{A20A4E7B-1404-4993-8D66-844555662D3C}"/>
    <cellStyle name="Normalny_Formularz asortymentowo- cenowy opaski + pielęgnacja 3" xfId="20" xr:uid="{00000000-0005-0000-0000-000020000000}"/>
    <cellStyle name="Normalny_wzór tabelki przetarg 2" xfId="7" xr:uid="{00000000-0005-0000-0000-000021000000}"/>
    <cellStyle name="Normalny_wzór tabelki przetarg 3" xfId="21" xr:uid="{00000000-0005-0000-0000-000022000000}"/>
    <cellStyle name="Walutowy 3" xfId="29" xr:uid="{00000000-0005-0000-0000-000023000000}"/>
    <cellStyle name="Walutowy 6" xfId="11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B96A-6856-4B10-9586-B3125C110100}">
  <sheetPr>
    <tabColor theme="0"/>
    <pageSetUpPr fitToPage="1"/>
  </sheetPr>
  <dimension ref="A2:L67"/>
  <sheetViews>
    <sheetView zoomScale="80" zoomScaleNormal="80" zoomScaleSheetLayoutView="100" workbookViewId="0">
      <selection activeCell="A3" sqref="A3:K3"/>
    </sheetView>
  </sheetViews>
  <sheetFormatPr defaultColWidth="10" defaultRowHeight="12.75"/>
  <cols>
    <col min="1" max="1" width="4.85546875" style="1" customWidth="1"/>
    <col min="2" max="2" width="71.7109375" style="1" customWidth="1"/>
    <col min="3" max="3" width="16.5703125" style="1" customWidth="1"/>
    <col min="4" max="4" width="18.5703125" style="1" customWidth="1"/>
    <col min="5" max="5" width="16" style="1" customWidth="1"/>
    <col min="6" max="6" width="15.7109375" style="1" customWidth="1"/>
    <col min="7" max="7" width="13.42578125" style="1" customWidth="1"/>
    <col min="8" max="8" width="16.85546875" style="1" customWidth="1"/>
    <col min="9" max="9" width="10" style="1" customWidth="1"/>
    <col min="10" max="10" width="12.7109375" style="1" customWidth="1"/>
    <col min="11" max="11" width="13.85546875" style="1" customWidth="1"/>
    <col min="12" max="12" width="146.85546875" style="531" customWidth="1"/>
    <col min="13" max="252" width="10" style="1"/>
    <col min="253" max="253" width="4.28515625" style="1" customWidth="1"/>
    <col min="254" max="254" width="50.5703125" style="1" customWidth="1"/>
    <col min="255" max="255" width="11.7109375" style="1" customWidth="1"/>
    <col min="256" max="256" width="10" style="1"/>
    <col min="257" max="257" width="14" style="1" customWidth="1"/>
    <col min="258" max="258" width="12.5703125" style="1" customWidth="1"/>
    <col min="259" max="259" width="10.28515625" style="1" customWidth="1"/>
    <col min="260" max="260" width="12.85546875" style="1" customWidth="1"/>
    <col min="261" max="261" width="13.42578125" style="1" customWidth="1"/>
    <col min="262" max="262" width="11.85546875" style="1" customWidth="1"/>
    <col min="263" max="263" width="19.42578125" style="1" customWidth="1"/>
    <col min="264" max="508" width="10" style="1"/>
    <col min="509" max="509" width="4.28515625" style="1" customWidth="1"/>
    <col min="510" max="510" width="50.5703125" style="1" customWidth="1"/>
    <col min="511" max="511" width="11.7109375" style="1" customWidth="1"/>
    <col min="512" max="512" width="10" style="1"/>
    <col min="513" max="513" width="14" style="1" customWidth="1"/>
    <col min="514" max="514" width="12.5703125" style="1" customWidth="1"/>
    <col min="515" max="515" width="10.28515625" style="1" customWidth="1"/>
    <col min="516" max="516" width="12.85546875" style="1" customWidth="1"/>
    <col min="517" max="517" width="13.42578125" style="1" customWidth="1"/>
    <col min="518" max="518" width="11.85546875" style="1" customWidth="1"/>
    <col min="519" max="519" width="19.42578125" style="1" customWidth="1"/>
    <col min="520" max="764" width="10" style="1"/>
    <col min="765" max="765" width="4.28515625" style="1" customWidth="1"/>
    <col min="766" max="766" width="50.5703125" style="1" customWidth="1"/>
    <col min="767" max="767" width="11.7109375" style="1" customWidth="1"/>
    <col min="768" max="768" width="10" style="1"/>
    <col min="769" max="769" width="14" style="1" customWidth="1"/>
    <col min="770" max="770" width="12.5703125" style="1" customWidth="1"/>
    <col min="771" max="771" width="10.28515625" style="1" customWidth="1"/>
    <col min="772" max="772" width="12.85546875" style="1" customWidth="1"/>
    <col min="773" max="773" width="13.42578125" style="1" customWidth="1"/>
    <col min="774" max="774" width="11.85546875" style="1" customWidth="1"/>
    <col min="775" max="775" width="19.42578125" style="1" customWidth="1"/>
    <col min="776" max="1020" width="10" style="1"/>
    <col min="1021" max="1021" width="4.28515625" style="1" customWidth="1"/>
    <col min="1022" max="1022" width="50.5703125" style="1" customWidth="1"/>
    <col min="1023" max="1023" width="11.7109375" style="1" customWidth="1"/>
    <col min="1024" max="1024" width="10" style="1"/>
    <col min="1025" max="1025" width="14" style="1" customWidth="1"/>
    <col min="1026" max="1026" width="12.5703125" style="1" customWidth="1"/>
    <col min="1027" max="1027" width="10.28515625" style="1" customWidth="1"/>
    <col min="1028" max="1028" width="12.85546875" style="1" customWidth="1"/>
    <col min="1029" max="1029" width="13.42578125" style="1" customWidth="1"/>
    <col min="1030" max="1030" width="11.85546875" style="1" customWidth="1"/>
    <col min="1031" max="1031" width="19.42578125" style="1" customWidth="1"/>
    <col min="1032" max="1276" width="10" style="1"/>
    <col min="1277" max="1277" width="4.28515625" style="1" customWidth="1"/>
    <col min="1278" max="1278" width="50.5703125" style="1" customWidth="1"/>
    <col min="1279" max="1279" width="11.7109375" style="1" customWidth="1"/>
    <col min="1280" max="1280" width="10" style="1"/>
    <col min="1281" max="1281" width="14" style="1" customWidth="1"/>
    <col min="1282" max="1282" width="12.5703125" style="1" customWidth="1"/>
    <col min="1283" max="1283" width="10.28515625" style="1" customWidth="1"/>
    <col min="1284" max="1284" width="12.85546875" style="1" customWidth="1"/>
    <col min="1285" max="1285" width="13.42578125" style="1" customWidth="1"/>
    <col min="1286" max="1286" width="11.85546875" style="1" customWidth="1"/>
    <col min="1287" max="1287" width="19.42578125" style="1" customWidth="1"/>
    <col min="1288" max="1532" width="10" style="1"/>
    <col min="1533" max="1533" width="4.28515625" style="1" customWidth="1"/>
    <col min="1534" max="1534" width="50.5703125" style="1" customWidth="1"/>
    <col min="1535" max="1535" width="11.7109375" style="1" customWidth="1"/>
    <col min="1536" max="1536" width="10" style="1"/>
    <col min="1537" max="1537" width="14" style="1" customWidth="1"/>
    <col min="1538" max="1538" width="12.5703125" style="1" customWidth="1"/>
    <col min="1539" max="1539" width="10.28515625" style="1" customWidth="1"/>
    <col min="1540" max="1540" width="12.85546875" style="1" customWidth="1"/>
    <col min="1541" max="1541" width="13.42578125" style="1" customWidth="1"/>
    <col min="1542" max="1542" width="11.85546875" style="1" customWidth="1"/>
    <col min="1543" max="1543" width="19.42578125" style="1" customWidth="1"/>
    <col min="1544" max="1788" width="10" style="1"/>
    <col min="1789" max="1789" width="4.28515625" style="1" customWidth="1"/>
    <col min="1790" max="1790" width="50.5703125" style="1" customWidth="1"/>
    <col min="1791" max="1791" width="11.7109375" style="1" customWidth="1"/>
    <col min="1792" max="1792" width="10" style="1"/>
    <col min="1793" max="1793" width="14" style="1" customWidth="1"/>
    <col min="1794" max="1794" width="12.5703125" style="1" customWidth="1"/>
    <col min="1795" max="1795" width="10.28515625" style="1" customWidth="1"/>
    <col min="1796" max="1796" width="12.85546875" style="1" customWidth="1"/>
    <col min="1797" max="1797" width="13.42578125" style="1" customWidth="1"/>
    <col min="1798" max="1798" width="11.85546875" style="1" customWidth="1"/>
    <col min="1799" max="1799" width="19.42578125" style="1" customWidth="1"/>
    <col min="1800" max="2044" width="10" style="1"/>
    <col min="2045" max="2045" width="4.28515625" style="1" customWidth="1"/>
    <col min="2046" max="2046" width="50.5703125" style="1" customWidth="1"/>
    <col min="2047" max="2047" width="11.7109375" style="1" customWidth="1"/>
    <col min="2048" max="2048" width="10" style="1"/>
    <col min="2049" max="2049" width="14" style="1" customWidth="1"/>
    <col min="2050" max="2050" width="12.5703125" style="1" customWidth="1"/>
    <col min="2051" max="2051" width="10.28515625" style="1" customWidth="1"/>
    <col min="2052" max="2052" width="12.85546875" style="1" customWidth="1"/>
    <col min="2053" max="2053" width="13.42578125" style="1" customWidth="1"/>
    <col min="2054" max="2054" width="11.85546875" style="1" customWidth="1"/>
    <col min="2055" max="2055" width="19.42578125" style="1" customWidth="1"/>
    <col min="2056" max="2300" width="10" style="1"/>
    <col min="2301" max="2301" width="4.28515625" style="1" customWidth="1"/>
    <col min="2302" max="2302" width="50.5703125" style="1" customWidth="1"/>
    <col min="2303" max="2303" width="11.7109375" style="1" customWidth="1"/>
    <col min="2304" max="2304" width="10" style="1"/>
    <col min="2305" max="2305" width="14" style="1" customWidth="1"/>
    <col min="2306" max="2306" width="12.5703125" style="1" customWidth="1"/>
    <col min="2307" max="2307" width="10.28515625" style="1" customWidth="1"/>
    <col min="2308" max="2308" width="12.85546875" style="1" customWidth="1"/>
    <col min="2309" max="2309" width="13.42578125" style="1" customWidth="1"/>
    <col min="2310" max="2310" width="11.85546875" style="1" customWidth="1"/>
    <col min="2311" max="2311" width="19.42578125" style="1" customWidth="1"/>
    <col min="2312" max="2556" width="10" style="1"/>
    <col min="2557" max="2557" width="4.28515625" style="1" customWidth="1"/>
    <col min="2558" max="2558" width="50.5703125" style="1" customWidth="1"/>
    <col min="2559" max="2559" width="11.7109375" style="1" customWidth="1"/>
    <col min="2560" max="2560" width="10" style="1"/>
    <col min="2561" max="2561" width="14" style="1" customWidth="1"/>
    <col min="2562" max="2562" width="12.5703125" style="1" customWidth="1"/>
    <col min="2563" max="2563" width="10.28515625" style="1" customWidth="1"/>
    <col min="2564" max="2564" width="12.85546875" style="1" customWidth="1"/>
    <col min="2565" max="2565" width="13.42578125" style="1" customWidth="1"/>
    <col min="2566" max="2566" width="11.85546875" style="1" customWidth="1"/>
    <col min="2567" max="2567" width="19.42578125" style="1" customWidth="1"/>
    <col min="2568" max="2812" width="10" style="1"/>
    <col min="2813" max="2813" width="4.28515625" style="1" customWidth="1"/>
    <col min="2814" max="2814" width="50.5703125" style="1" customWidth="1"/>
    <col min="2815" max="2815" width="11.7109375" style="1" customWidth="1"/>
    <col min="2816" max="2816" width="10" style="1"/>
    <col min="2817" max="2817" width="14" style="1" customWidth="1"/>
    <col min="2818" max="2818" width="12.5703125" style="1" customWidth="1"/>
    <col min="2819" max="2819" width="10.28515625" style="1" customWidth="1"/>
    <col min="2820" max="2820" width="12.85546875" style="1" customWidth="1"/>
    <col min="2821" max="2821" width="13.42578125" style="1" customWidth="1"/>
    <col min="2822" max="2822" width="11.85546875" style="1" customWidth="1"/>
    <col min="2823" max="2823" width="19.42578125" style="1" customWidth="1"/>
    <col min="2824" max="3068" width="10" style="1"/>
    <col min="3069" max="3069" width="4.28515625" style="1" customWidth="1"/>
    <col min="3070" max="3070" width="50.5703125" style="1" customWidth="1"/>
    <col min="3071" max="3071" width="11.7109375" style="1" customWidth="1"/>
    <col min="3072" max="3072" width="10" style="1"/>
    <col min="3073" max="3073" width="14" style="1" customWidth="1"/>
    <col min="3074" max="3074" width="12.5703125" style="1" customWidth="1"/>
    <col min="3075" max="3075" width="10.28515625" style="1" customWidth="1"/>
    <col min="3076" max="3076" width="12.85546875" style="1" customWidth="1"/>
    <col min="3077" max="3077" width="13.42578125" style="1" customWidth="1"/>
    <col min="3078" max="3078" width="11.85546875" style="1" customWidth="1"/>
    <col min="3079" max="3079" width="19.42578125" style="1" customWidth="1"/>
    <col min="3080" max="3324" width="10" style="1"/>
    <col min="3325" max="3325" width="4.28515625" style="1" customWidth="1"/>
    <col min="3326" max="3326" width="50.5703125" style="1" customWidth="1"/>
    <col min="3327" max="3327" width="11.7109375" style="1" customWidth="1"/>
    <col min="3328" max="3328" width="10" style="1"/>
    <col min="3329" max="3329" width="14" style="1" customWidth="1"/>
    <col min="3330" max="3330" width="12.5703125" style="1" customWidth="1"/>
    <col min="3331" max="3331" width="10.28515625" style="1" customWidth="1"/>
    <col min="3332" max="3332" width="12.85546875" style="1" customWidth="1"/>
    <col min="3333" max="3333" width="13.42578125" style="1" customWidth="1"/>
    <col min="3334" max="3334" width="11.85546875" style="1" customWidth="1"/>
    <col min="3335" max="3335" width="19.42578125" style="1" customWidth="1"/>
    <col min="3336" max="3580" width="10" style="1"/>
    <col min="3581" max="3581" width="4.28515625" style="1" customWidth="1"/>
    <col min="3582" max="3582" width="50.5703125" style="1" customWidth="1"/>
    <col min="3583" max="3583" width="11.7109375" style="1" customWidth="1"/>
    <col min="3584" max="3584" width="10" style="1"/>
    <col min="3585" max="3585" width="14" style="1" customWidth="1"/>
    <col min="3586" max="3586" width="12.5703125" style="1" customWidth="1"/>
    <col min="3587" max="3587" width="10.28515625" style="1" customWidth="1"/>
    <col min="3588" max="3588" width="12.85546875" style="1" customWidth="1"/>
    <col min="3589" max="3589" width="13.42578125" style="1" customWidth="1"/>
    <col min="3590" max="3590" width="11.85546875" style="1" customWidth="1"/>
    <col min="3591" max="3591" width="19.42578125" style="1" customWidth="1"/>
    <col min="3592" max="3836" width="10" style="1"/>
    <col min="3837" max="3837" width="4.28515625" style="1" customWidth="1"/>
    <col min="3838" max="3838" width="50.5703125" style="1" customWidth="1"/>
    <col min="3839" max="3839" width="11.7109375" style="1" customWidth="1"/>
    <col min="3840" max="3840" width="10" style="1"/>
    <col min="3841" max="3841" width="14" style="1" customWidth="1"/>
    <col min="3842" max="3842" width="12.5703125" style="1" customWidth="1"/>
    <col min="3843" max="3843" width="10.28515625" style="1" customWidth="1"/>
    <col min="3844" max="3844" width="12.85546875" style="1" customWidth="1"/>
    <col min="3845" max="3845" width="13.42578125" style="1" customWidth="1"/>
    <col min="3846" max="3846" width="11.85546875" style="1" customWidth="1"/>
    <col min="3847" max="3847" width="19.42578125" style="1" customWidth="1"/>
    <col min="3848" max="4092" width="10" style="1"/>
    <col min="4093" max="4093" width="4.28515625" style="1" customWidth="1"/>
    <col min="4094" max="4094" width="50.5703125" style="1" customWidth="1"/>
    <col min="4095" max="4095" width="11.7109375" style="1" customWidth="1"/>
    <col min="4096" max="4096" width="10" style="1"/>
    <col min="4097" max="4097" width="14" style="1" customWidth="1"/>
    <col min="4098" max="4098" width="12.5703125" style="1" customWidth="1"/>
    <col min="4099" max="4099" width="10.28515625" style="1" customWidth="1"/>
    <col min="4100" max="4100" width="12.85546875" style="1" customWidth="1"/>
    <col min="4101" max="4101" width="13.42578125" style="1" customWidth="1"/>
    <col min="4102" max="4102" width="11.85546875" style="1" customWidth="1"/>
    <col min="4103" max="4103" width="19.42578125" style="1" customWidth="1"/>
    <col min="4104" max="4348" width="10" style="1"/>
    <col min="4349" max="4349" width="4.28515625" style="1" customWidth="1"/>
    <col min="4350" max="4350" width="50.5703125" style="1" customWidth="1"/>
    <col min="4351" max="4351" width="11.7109375" style="1" customWidth="1"/>
    <col min="4352" max="4352" width="10" style="1"/>
    <col min="4353" max="4353" width="14" style="1" customWidth="1"/>
    <col min="4354" max="4354" width="12.5703125" style="1" customWidth="1"/>
    <col min="4355" max="4355" width="10.28515625" style="1" customWidth="1"/>
    <col min="4356" max="4356" width="12.85546875" style="1" customWidth="1"/>
    <col min="4357" max="4357" width="13.42578125" style="1" customWidth="1"/>
    <col min="4358" max="4358" width="11.85546875" style="1" customWidth="1"/>
    <col min="4359" max="4359" width="19.42578125" style="1" customWidth="1"/>
    <col min="4360" max="4604" width="10" style="1"/>
    <col min="4605" max="4605" width="4.28515625" style="1" customWidth="1"/>
    <col min="4606" max="4606" width="50.5703125" style="1" customWidth="1"/>
    <col min="4607" max="4607" width="11.7109375" style="1" customWidth="1"/>
    <col min="4608" max="4608" width="10" style="1"/>
    <col min="4609" max="4609" width="14" style="1" customWidth="1"/>
    <col min="4610" max="4610" width="12.5703125" style="1" customWidth="1"/>
    <col min="4611" max="4611" width="10.28515625" style="1" customWidth="1"/>
    <col min="4612" max="4612" width="12.85546875" style="1" customWidth="1"/>
    <col min="4613" max="4613" width="13.42578125" style="1" customWidth="1"/>
    <col min="4614" max="4614" width="11.85546875" style="1" customWidth="1"/>
    <col min="4615" max="4615" width="19.42578125" style="1" customWidth="1"/>
    <col min="4616" max="4860" width="10" style="1"/>
    <col min="4861" max="4861" width="4.28515625" style="1" customWidth="1"/>
    <col min="4862" max="4862" width="50.5703125" style="1" customWidth="1"/>
    <col min="4863" max="4863" width="11.7109375" style="1" customWidth="1"/>
    <col min="4864" max="4864" width="10" style="1"/>
    <col min="4865" max="4865" width="14" style="1" customWidth="1"/>
    <col min="4866" max="4866" width="12.5703125" style="1" customWidth="1"/>
    <col min="4867" max="4867" width="10.28515625" style="1" customWidth="1"/>
    <col min="4868" max="4868" width="12.85546875" style="1" customWidth="1"/>
    <col min="4869" max="4869" width="13.42578125" style="1" customWidth="1"/>
    <col min="4870" max="4870" width="11.85546875" style="1" customWidth="1"/>
    <col min="4871" max="4871" width="19.42578125" style="1" customWidth="1"/>
    <col min="4872" max="5116" width="10" style="1"/>
    <col min="5117" max="5117" width="4.28515625" style="1" customWidth="1"/>
    <col min="5118" max="5118" width="50.5703125" style="1" customWidth="1"/>
    <col min="5119" max="5119" width="11.7109375" style="1" customWidth="1"/>
    <col min="5120" max="5120" width="10" style="1"/>
    <col min="5121" max="5121" width="14" style="1" customWidth="1"/>
    <col min="5122" max="5122" width="12.5703125" style="1" customWidth="1"/>
    <col min="5123" max="5123" width="10.28515625" style="1" customWidth="1"/>
    <col min="5124" max="5124" width="12.85546875" style="1" customWidth="1"/>
    <col min="5125" max="5125" width="13.42578125" style="1" customWidth="1"/>
    <col min="5126" max="5126" width="11.85546875" style="1" customWidth="1"/>
    <col min="5127" max="5127" width="19.42578125" style="1" customWidth="1"/>
    <col min="5128" max="5372" width="10" style="1"/>
    <col min="5373" max="5373" width="4.28515625" style="1" customWidth="1"/>
    <col min="5374" max="5374" width="50.5703125" style="1" customWidth="1"/>
    <col min="5375" max="5375" width="11.7109375" style="1" customWidth="1"/>
    <col min="5376" max="5376" width="10" style="1"/>
    <col min="5377" max="5377" width="14" style="1" customWidth="1"/>
    <col min="5378" max="5378" width="12.5703125" style="1" customWidth="1"/>
    <col min="5379" max="5379" width="10.28515625" style="1" customWidth="1"/>
    <col min="5380" max="5380" width="12.85546875" style="1" customWidth="1"/>
    <col min="5381" max="5381" width="13.42578125" style="1" customWidth="1"/>
    <col min="5382" max="5382" width="11.85546875" style="1" customWidth="1"/>
    <col min="5383" max="5383" width="19.42578125" style="1" customWidth="1"/>
    <col min="5384" max="5628" width="10" style="1"/>
    <col min="5629" max="5629" width="4.28515625" style="1" customWidth="1"/>
    <col min="5630" max="5630" width="50.5703125" style="1" customWidth="1"/>
    <col min="5631" max="5631" width="11.7109375" style="1" customWidth="1"/>
    <col min="5632" max="5632" width="10" style="1"/>
    <col min="5633" max="5633" width="14" style="1" customWidth="1"/>
    <col min="5634" max="5634" width="12.5703125" style="1" customWidth="1"/>
    <col min="5635" max="5635" width="10.28515625" style="1" customWidth="1"/>
    <col min="5636" max="5636" width="12.85546875" style="1" customWidth="1"/>
    <col min="5637" max="5637" width="13.42578125" style="1" customWidth="1"/>
    <col min="5638" max="5638" width="11.85546875" style="1" customWidth="1"/>
    <col min="5639" max="5639" width="19.42578125" style="1" customWidth="1"/>
    <col min="5640" max="5884" width="10" style="1"/>
    <col min="5885" max="5885" width="4.28515625" style="1" customWidth="1"/>
    <col min="5886" max="5886" width="50.5703125" style="1" customWidth="1"/>
    <col min="5887" max="5887" width="11.7109375" style="1" customWidth="1"/>
    <col min="5888" max="5888" width="10" style="1"/>
    <col min="5889" max="5889" width="14" style="1" customWidth="1"/>
    <col min="5890" max="5890" width="12.5703125" style="1" customWidth="1"/>
    <col min="5891" max="5891" width="10.28515625" style="1" customWidth="1"/>
    <col min="5892" max="5892" width="12.85546875" style="1" customWidth="1"/>
    <col min="5893" max="5893" width="13.42578125" style="1" customWidth="1"/>
    <col min="5894" max="5894" width="11.85546875" style="1" customWidth="1"/>
    <col min="5895" max="5895" width="19.42578125" style="1" customWidth="1"/>
    <col min="5896" max="6140" width="10" style="1"/>
    <col min="6141" max="6141" width="4.28515625" style="1" customWidth="1"/>
    <col min="6142" max="6142" width="50.5703125" style="1" customWidth="1"/>
    <col min="6143" max="6143" width="11.7109375" style="1" customWidth="1"/>
    <col min="6144" max="6144" width="10" style="1"/>
    <col min="6145" max="6145" width="14" style="1" customWidth="1"/>
    <col min="6146" max="6146" width="12.5703125" style="1" customWidth="1"/>
    <col min="6147" max="6147" width="10.28515625" style="1" customWidth="1"/>
    <col min="6148" max="6148" width="12.85546875" style="1" customWidth="1"/>
    <col min="6149" max="6149" width="13.42578125" style="1" customWidth="1"/>
    <col min="6150" max="6150" width="11.85546875" style="1" customWidth="1"/>
    <col min="6151" max="6151" width="19.42578125" style="1" customWidth="1"/>
    <col min="6152" max="6396" width="10" style="1"/>
    <col min="6397" max="6397" width="4.28515625" style="1" customWidth="1"/>
    <col min="6398" max="6398" width="50.5703125" style="1" customWidth="1"/>
    <col min="6399" max="6399" width="11.7109375" style="1" customWidth="1"/>
    <col min="6400" max="6400" width="10" style="1"/>
    <col min="6401" max="6401" width="14" style="1" customWidth="1"/>
    <col min="6402" max="6402" width="12.5703125" style="1" customWidth="1"/>
    <col min="6403" max="6403" width="10.28515625" style="1" customWidth="1"/>
    <col min="6404" max="6404" width="12.85546875" style="1" customWidth="1"/>
    <col min="6405" max="6405" width="13.42578125" style="1" customWidth="1"/>
    <col min="6406" max="6406" width="11.85546875" style="1" customWidth="1"/>
    <col min="6407" max="6407" width="19.42578125" style="1" customWidth="1"/>
    <col min="6408" max="6652" width="10" style="1"/>
    <col min="6653" max="6653" width="4.28515625" style="1" customWidth="1"/>
    <col min="6654" max="6654" width="50.5703125" style="1" customWidth="1"/>
    <col min="6655" max="6655" width="11.7109375" style="1" customWidth="1"/>
    <col min="6656" max="6656" width="10" style="1"/>
    <col min="6657" max="6657" width="14" style="1" customWidth="1"/>
    <col min="6658" max="6658" width="12.5703125" style="1" customWidth="1"/>
    <col min="6659" max="6659" width="10.28515625" style="1" customWidth="1"/>
    <col min="6660" max="6660" width="12.85546875" style="1" customWidth="1"/>
    <col min="6661" max="6661" width="13.42578125" style="1" customWidth="1"/>
    <col min="6662" max="6662" width="11.85546875" style="1" customWidth="1"/>
    <col min="6663" max="6663" width="19.42578125" style="1" customWidth="1"/>
    <col min="6664" max="6908" width="10" style="1"/>
    <col min="6909" max="6909" width="4.28515625" style="1" customWidth="1"/>
    <col min="6910" max="6910" width="50.5703125" style="1" customWidth="1"/>
    <col min="6911" max="6911" width="11.7109375" style="1" customWidth="1"/>
    <col min="6912" max="6912" width="10" style="1"/>
    <col min="6913" max="6913" width="14" style="1" customWidth="1"/>
    <col min="6914" max="6914" width="12.5703125" style="1" customWidth="1"/>
    <col min="6915" max="6915" width="10.28515625" style="1" customWidth="1"/>
    <col min="6916" max="6916" width="12.85546875" style="1" customWidth="1"/>
    <col min="6917" max="6917" width="13.42578125" style="1" customWidth="1"/>
    <col min="6918" max="6918" width="11.85546875" style="1" customWidth="1"/>
    <col min="6919" max="6919" width="19.42578125" style="1" customWidth="1"/>
    <col min="6920" max="7164" width="10" style="1"/>
    <col min="7165" max="7165" width="4.28515625" style="1" customWidth="1"/>
    <col min="7166" max="7166" width="50.5703125" style="1" customWidth="1"/>
    <col min="7167" max="7167" width="11.7109375" style="1" customWidth="1"/>
    <col min="7168" max="7168" width="10" style="1"/>
    <col min="7169" max="7169" width="14" style="1" customWidth="1"/>
    <col min="7170" max="7170" width="12.5703125" style="1" customWidth="1"/>
    <col min="7171" max="7171" width="10.28515625" style="1" customWidth="1"/>
    <col min="7172" max="7172" width="12.85546875" style="1" customWidth="1"/>
    <col min="7173" max="7173" width="13.42578125" style="1" customWidth="1"/>
    <col min="7174" max="7174" width="11.85546875" style="1" customWidth="1"/>
    <col min="7175" max="7175" width="19.42578125" style="1" customWidth="1"/>
    <col min="7176" max="7420" width="10" style="1"/>
    <col min="7421" max="7421" width="4.28515625" style="1" customWidth="1"/>
    <col min="7422" max="7422" width="50.5703125" style="1" customWidth="1"/>
    <col min="7423" max="7423" width="11.7109375" style="1" customWidth="1"/>
    <col min="7424" max="7424" width="10" style="1"/>
    <col min="7425" max="7425" width="14" style="1" customWidth="1"/>
    <col min="7426" max="7426" width="12.5703125" style="1" customWidth="1"/>
    <col min="7427" max="7427" width="10.28515625" style="1" customWidth="1"/>
    <col min="7428" max="7428" width="12.85546875" style="1" customWidth="1"/>
    <col min="7429" max="7429" width="13.42578125" style="1" customWidth="1"/>
    <col min="7430" max="7430" width="11.85546875" style="1" customWidth="1"/>
    <col min="7431" max="7431" width="19.42578125" style="1" customWidth="1"/>
    <col min="7432" max="7676" width="10" style="1"/>
    <col min="7677" max="7677" width="4.28515625" style="1" customWidth="1"/>
    <col min="7678" max="7678" width="50.5703125" style="1" customWidth="1"/>
    <col min="7679" max="7679" width="11.7109375" style="1" customWidth="1"/>
    <col min="7680" max="7680" width="10" style="1"/>
    <col min="7681" max="7681" width="14" style="1" customWidth="1"/>
    <col min="7682" max="7682" width="12.5703125" style="1" customWidth="1"/>
    <col min="7683" max="7683" width="10.28515625" style="1" customWidth="1"/>
    <col min="7684" max="7684" width="12.85546875" style="1" customWidth="1"/>
    <col min="7685" max="7685" width="13.42578125" style="1" customWidth="1"/>
    <col min="7686" max="7686" width="11.85546875" style="1" customWidth="1"/>
    <col min="7687" max="7687" width="19.42578125" style="1" customWidth="1"/>
    <col min="7688" max="7932" width="10" style="1"/>
    <col min="7933" max="7933" width="4.28515625" style="1" customWidth="1"/>
    <col min="7934" max="7934" width="50.5703125" style="1" customWidth="1"/>
    <col min="7935" max="7935" width="11.7109375" style="1" customWidth="1"/>
    <col min="7936" max="7936" width="10" style="1"/>
    <col min="7937" max="7937" width="14" style="1" customWidth="1"/>
    <col min="7938" max="7938" width="12.5703125" style="1" customWidth="1"/>
    <col min="7939" max="7939" width="10.28515625" style="1" customWidth="1"/>
    <col min="7940" max="7940" width="12.85546875" style="1" customWidth="1"/>
    <col min="7941" max="7941" width="13.42578125" style="1" customWidth="1"/>
    <col min="7942" max="7942" width="11.85546875" style="1" customWidth="1"/>
    <col min="7943" max="7943" width="19.42578125" style="1" customWidth="1"/>
    <col min="7944" max="8188" width="10" style="1"/>
    <col min="8189" max="8189" width="4.28515625" style="1" customWidth="1"/>
    <col min="8190" max="8190" width="50.5703125" style="1" customWidth="1"/>
    <col min="8191" max="8191" width="11.7109375" style="1" customWidth="1"/>
    <col min="8192" max="8192" width="10" style="1"/>
    <col min="8193" max="8193" width="14" style="1" customWidth="1"/>
    <col min="8194" max="8194" width="12.5703125" style="1" customWidth="1"/>
    <col min="8195" max="8195" width="10.28515625" style="1" customWidth="1"/>
    <col min="8196" max="8196" width="12.85546875" style="1" customWidth="1"/>
    <col min="8197" max="8197" width="13.42578125" style="1" customWidth="1"/>
    <col min="8198" max="8198" width="11.85546875" style="1" customWidth="1"/>
    <col min="8199" max="8199" width="19.42578125" style="1" customWidth="1"/>
    <col min="8200" max="8444" width="10" style="1"/>
    <col min="8445" max="8445" width="4.28515625" style="1" customWidth="1"/>
    <col min="8446" max="8446" width="50.5703125" style="1" customWidth="1"/>
    <col min="8447" max="8447" width="11.7109375" style="1" customWidth="1"/>
    <col min="8448" max="8448" width="10" style="1"/>
    <col min="8449" max="8449" width="14" style="1" customWidth="1"/>
    <col min="8450" max="8450" width="12.5703125" style="1" customWidth="1"/>
    <col min="8451" max="8451" width="10.28515625" style="1" customWidth="1"/>
    <col min="8452" max="8452" width="12.85546875" style="1" customWidth="1"/>
    <col min="8453" max="8453" width="13.42578125" style="1" customWidth="1"/>
    <col min="8454" max="8454" width="11.85546875" style="1" customWidth="1"/>
    <col min="8455" max="8455" width="19.42578125" style="1" customWidth="1"/>
    <col min="8456" max="8700" width="10" style="1"/>
    <col min="8701" max="8701" width="4.28515625" style="1" customWidth="1"/>
    <col min="8702" max="8702" width="50.5703125" style="1" customWidth="1"/>
    <col min="8703" max="8703" width="11.7109375" style="1" customWidth="1"/>
    <col min="8704" max="8704" width="10" style="1"/>
    <col min="8705" max="8705" width="14" style="1" customWidth="1"/>
    <col min="8706" max="8706" width="12.5703125" style="1" customWidth="1"/>
    <col min="8707" max="8707" width="10.28515625" style="1" customWidth="1"/>
    <col min="8708" max="8708" width="12.85546875" style="1" customWidth="1"/>
    <col min="8709" max="8709" width="13.42578125" style="1" customWidth="1"/>
    <col min="8710" max="8710" width="11.85546875" style="1" customWidth="1"/>
    <col min="8711" max="8711" width="19.42578125" style="1" customWidth="1"/>
    <col min="8712" max="8956" width="10" style="1"/>
    <col min="8957" max="8957" width="4.28515625" style="1" customWidth="1"/>
    <col min="8958" max="8958" width="50.5703125" style="1" customWidth="1"/>
    <col min="8959" max="8959" width="11.7109375" style="1" customWidth="1"/>
    <col min="8960" max="8960" width="10" style="1"/>
    <col min="8961" max="8961" width="14" style="1" customWidth="1"/>
    <col min="8962" max="8962" width="12.5703125" style="1" customWidth="1"/>
    <col min="8963" max="8963" width="10.28515625" style="1" customWidth="1"/>
    <col min="8964" max="8964" width="12.85546875" style="1" customWidth="1"/>
    <col min="8965" max="8965" width="13.42578125" style="1" customWidth="1"/>
    <col min="8966" max="8966" width="11.85546875" style="1" customWidth="1"/>
    <col min="8967" max="8967" width="19.42578125" style="1" customWidth="1"/>
    <col min="8968" max="9212" width="10" style="1"/>
    <col min="9213" max="9213" width="4.28515625" style="1" customWidth="1"/>
    <col min="9214" max="9214" width="50.5703125" style="1" customWidth="1"/>
    <col min="9215" max="9215" width="11.7109375" style="1" customWidth="1"/>
    <col min="9216" max="9216" width="10" style="1"/>
    <col min="9217" max="9217" width="14" style="1" customWidth="1"/>
    <col min="9218" max="9218" width="12.5703125" style="1" customWidth="1"/>
    <col min="9219" max="9219" width="10.28515625" style="1" customWidth="1"/>
    <col min="9220" max="9220" width="12.85546875" style="1" customWidth="1"/>
    <col min="9221" max="9221" width="13.42578125" style="1" customWidth="1"/>
    <col min="9222" max="9222" width="11.85546875" style="1" customWidth="1"/>
    <col min="9223" max="9223" width="19.42578125" style="1" customWidth="1"/>
    <col min="9224" max="9468" width="10" style="1"/>
    <col min="9469" max="9469" width="4.28515625" style="1" customWidth="1"/>
    <col min="9470" max="9470" width="50.5703125" style="1" customWidth="1"/>
    <col min="9471" max="9471" width="11.7109375" style="1" customWidth="1"/>
    <col min="9472" max="9472" width="10" style="1"/>
    <col min="9473" max="9473" width="14" style="1" customWidth="1"/>
    <col min="9474" max="9474" width="12.5703125" style="1" customWidth="1"/>
    <col min="9475" max="9475" width="10.28515625" style="1" customWidth="1"/>
    <col min="9476" max="9476" width="12.85546875" style="1" customWidth="1"/>
    <col min="9477" max="9477" width="13.42578125" style="1" customWidth="1"/>
    <col min="9478" max="9478" width="11.85546875" style="1" customWidth="1"/>
    <col min="9479" max="9479" width="19.42578125" style="1" customWidth="1"/>
    <col min="9480" max="9724" width="10" style="1"/>
    <col min="9725" max="9725" width="4.28515625" style="1" customWidth="1"/>
    <col min="9726" max="9726" width="50.5703125" style="1" customWidth="1"/>
    <col min="9727" max="9727" width="11.7109375" style="1" customWidth="1"/>
    <col min="9728" max="9728" width="10" style="1"/>
    <col min="9729" max="9729" width="14" style="1" customWidth="1"/>
    <col min="9730" max="9730" width="12.5703125" style="1" customWidth="1"/>
    <col min="9731" max="9731" width="10.28515625" style="1" customWidth="1"/>
    <col min="9732" max="9732" width="12.85546875" style="1" customWidth="1"/>
    <col min="9733" max="9733" width="13.42578125" style="1" customWidth="1"/>
    <col min="9734" max="9734" width="11.85546875" style="1" customWidth="1"/>
    <col min="9735" max="9735" width="19.42578125" style="1" customWidth="1"/>
    <col min="9736" max="9980" width="10" style="1"/>
    <col min="9981" max="9981" width="4.28515625" style="1" customWidth="1"/>
    <col min="9982" max="9982" width="50.5703125" style="1" customWidth="1"/>
    <col min="9983" max="9983" width="11.7109375" style="1" customWidth="1"/>
    <col min="9984" max="9984" width="10" style="1"/>
    <col min="9985" max="9985" width="14" style="1" customWidth="1"/>
    <col min="9986" max="9986" width="12.5703125" style="1" customWidth="1"/>
    <col min="9987" max="9987" width="10.28515625" style="1" customWidth="1"/>
    <col min="9988" max="9988" width="12.85546875" style="1" customWidth="1"/>
    <col min="9989" max="9989" width="13.42578125" style="1" customWidth="1"/>
    <col min="9990" max="9990" width="11.85546875" style="1" customWidth="1"/>
    <col min="9991" max="9991" width="19.42578125" style="1" customWidth="1"/>
    <col min="9992" max="10236" width="10" style="1"/>
    <col min="10237" max="10237" width="4.28515625" style="1" customWidth="1"/>
    <col min="10238" max="10238" width="50.5703125" style="1" customWidth="1"/>
    <col min="10239" max="10239" width="11.7109375" style="1" customWidth="1"/>
    <col min="10240" max="10240" width="10" style="1"/>
    <col min="10241" max="10241" width="14" style="1" customWidth="1"/>
    <col min="10242" max="10242" width="12.5703125" style="1" customWidth="1"/>
    <col min="10243" max="10243" width="10.28515625" style="1" customWidth="1"/>
    <col min="10244" max="10244" width="12.85546875" style="1" customWidth="1"/>
    <col min="10245" max="10245" width="13.42578125" style="1" customWidth="1"/>
    <col min="10246" max="10246" width="11.85546875" style="1" customWidth="1"/>
    <col min="10247" max="10247" width="19.42578125" style="1" customWidth="1"/>
    <col min="10248" max="10492" width="10" style="1"/>
    <col min="10493" max="10493" width="4.28515625" style="1" customWidth="1"/>
    <col min="10494" max="10494" width="50.5703125" style="1" customWidth="1"/>
    <col min="10495" max="10495" width="11.7109375" style="1" customWidth="1"/>
    <col min="10496" max="10496" width="10" style="1"/>
    <col min="10497" max="10497" width="14" style="1" customWidth="1"/>
    <col min="10498" max="10498" width="12.5703125" style="1" customWidth="1"/>
    <col min="10499" max="10499" width="10.28515625" style="1" customWidth="1"/>
    <col min="10500" max="10500" width="12.85546875" style="1" customWidth="1"/>
    <col min="10501" max="10501" width="13.42578125" style="1" customWidth="1"/>
    <col min="10502" max="10502" width="11.85546875" style="1" customWidth="1"/>
    <col min="10503" max="10503" width="19.42578125" style="1" customWidth="1"/>
    <col min="10504" max="10748" width="10" style="1"/>
    <col min="10749" max="10749" width="4.28515625" style="1" customWidth="1"/>
    <col min="10750" max="10750" width="50.5703125" style="1" customWidth="1"/>
    <col min="10751" max="10751" width="11.7109375" style="1" customWidth="1"/>
    <col min="10752" max="10752" width="10" style="1"/>
    <col min="10753" max="10753" width="14" style="1" customWidth="1"/>
    <col min="10754" max="10754" width="12.5703125" style="1" customWidth="1"/>
    <col min="10755" max="10755" width="10.28515625" style="1" customWidth="1"/>
    <col min="10756" max="10756" width="12.85546875" style="1" customWidth="1"/>
    <col min="10757" max="10757" width="13.42578125" style="1" customWidth="1"/>
    <col min="10758" max="10758" width="11.85546875" style="1" customWidth="1"/>
    <col min="10759" max="10759" width="19.42578125" style="1" customWidth="1"/>
    <col min="10760" max="11004" width="10" style="1"/>
    <col min="11005" max="11005" width="4.28515625" style="1" customWidth="1"/>
    <col min="11006" max="11006" width="50.5703125" style="1" customWidth="1"/>
    <col min="11007" max="11007" width="11.7109375" style="1" customWidth="1"/>
    <col min="11008" max="11008" width="10" style="1"/>
    <col min="11009" max="11009" width="14" style="1" customWidth="1"/>
    <col min="11010" max="11010" width="12.5703125" style="1" customWidth="1"/>
    <col min="11011" max="11011" width="10.28515625" style="1" customWidth="1"/>
    <col min="11012" max="11012" width="12.85546875" style="1" customWidth="1"/>
    <col min="11013" max="11013" width="13.42578125" style="1" customWidth="1"/>
    <col min="11014" max="11014" width="11.85546875" style="1" customWidth="1"/>
    <col min="11015" max="11015" width="19.42578125" style="1" customWidth="1"/>
    <col min="11016" max="11260" width="10" style="1"/>
    <col min="11261" max="11261" width="4.28515625" style="1" customWidth="1"/>
    <col min="11262" max="11262" width="50.5703125" style="1" customWidth="1"/>
    <col min="11263" max="11263" width="11.7109375" style="1" customWidth="1"/>
    <col min="11264" max="11264" width="10" style="1"/>
    <col min="11265" max="11265" width="14" style="1" customWidth="1"/>
    <col min="11266" max="11266" width="12.5703125" style="1" customWidth="1"/>
    <col min="11267" max="11267" width="10.28515625" style="1" customWidth="1"/>
    <col min="11268" max="11268" width="12.85546875" style="1" customWidth="1"/>
    <col min="11269" max="11269" width="13.42578125" style="1" customWidth="1"/>
    <col min="11270" max="11270" width="11.85546875" style="1" customWidth="1"/>
    <col min="11271" max="11271" width="19.42578125" style="1" customWidth="1"/>
    <col min="11272" max="11516" width="10" style="1"/>
    <col min="11517" max="11517" width="4.28515625" style="1" customWidth="1"/>
    <col min="11518" max="11518" width="50.5703125" style="1" customWidth="1"/>
    <col min="11519" max="11519" width="11.7109375" style="1" customWidth="1"/>
    <col min="11520" max="11520" width="10" style="1"/>
    <col min="11521" max="11521" width="14" style="1" customWidth="1"/>
    <col min="11522" max="11522" width="12.5703125" style="1" customWidth="1"/>
    <col min="11523" max="11523" width="10.28515625" style="1" customWidth="1"/>
    <col min="11524" max="11524" width="12.85546875" style="1" customWidth="1"/>
    <col min="11525" max="11525" width="13.42578125" style="1" customWidth="1"/>
    <col min="11526" max="11526" width="11.85546875" style="1" customWidth="1"/>
    <col min="11527" max="11527" width="19.42578125" style="1" customWidth="1"/>
    <col min="11528" max="11772" width="10" style="1"/>
    <col min="11773" max="11773" width="4.28515625" style="1" customWidth="1"/>
    <col min="11774" max="11774" width="50.5703125" style="1" customWidth="1"/>
    <col min="11775" max="11775" width="11.7109375" style="1" customWidth="1"/>
    <col min="11776" max="11776" width="10" style="1"/>
    <col min="11777" max="11777" width="14" style="1" customWidth="1"/>
    <col min="11778" max="11778" width="12.5703125" style="1" customWidth="1"/>
    <col min="11779" max="11779" width="10.28515625" style="1" customWidth="1"/>
    <col min="11780" max="11780" width="12.85546875" style="1" customWidth="1"/>
    <col min="11781" max="11781" width="13.42578125" style="1" customWidth="1"/>
    <col min="11782" max="11782" width="11.85546875" style="1" customWidth="1"/>
    <col min="11783" max="11783" width="19.42578125" style="1" customWidth="1"/>
    <col min="11784" max="12028" width="10" style="1"/>
    <col min="12029" max="12029" width="4.28515625" style="1" customWidth="1"/>
    <col min="12030" max="12030" width="50.5703125" style="1" customWidth="1"/>
    <col min="12031" max="12031" width="11.7109375" style="1" customWidth="1"/>
    <col min="12032" max="12032" width="10" style="1"/>
    <col min="12033" max="12033" width="14" style="1" customWidth="1"/>
    <col min="12034" max="12034" width="12.5703125" style="1" customWidth="1"/>
    <col min="12035" max="12035" width="10.28515625" style="1" customWidth="1"/>
    <col min="12036" max="12036" width="12.85546875" style="1" customWidth="1"/>
    <col min="12037" max="12037" width="13.42578125" style="1" customWidth="1"/>
    <col min="12038" max="12038" width="11.85546875" style="1" customWidth="1"/>
    <col min="12039" max="12039" width="19.42578125" style="1" customWidth="1"/>
    <col min="12040" max="12284" width="10" style="1"/>
    <col min="12285" max="12285" width="4.28515625" style="1" customWidth="1"/>
    <col min="12286" max="12286" width="50.5703125" style="1" customWidth="1"/>
    <col min="12287" max="12287" width="11.7109375" style="1" customWidth="1"/>
    <col min="12288" max="12288" width="10" style="1"/>
    <col min="12289" max="12289" width="14" style="1" customWidth="1"/>
    <col min="12290" max="12290" width="12.5703125" style="1" customWidth="1"/>
    <col min="12291" max="12291" width="10.28515625" style="1" customWidth="1"/>
    <col min="12292" max="12292" width="12.85546875" style="1" customWidth="1"/>
    <col min="12293" max="12293" width="13.42578125" style="1" customWidth="1"/>
    <col min="12294" max="12294" width="11.85546875" style="1" customWidth="1"/>
    <col min="12295" max="12295" width="19.42578125" style="1" customWidth="1"/>
    <col min="12296" max="12540" width="10" style="1"/>
    <col min="12541" max="12541" width="4.28515625" style="1" customWidth="1"/>
    <col min="12542" max="12542" width="50.5703125" style="1" customWidth="1"/>
    <col min="12543" max="12543" width="11.7109375" style="1" customWidth="1"/>
    <col min="12544" max="12544" width="10" style="1"/>
    <col min="12545" max="12545" width="14" style="1" customWidth="1"/>
    <col min="12546" max="12546" width="12.5703125" style="1" customWidth="1"/>
    <col min="12547" max="12547" width="10.28515625" style="1" customWidth="1"/>
    <col min="12548" max="12548" width="12.85546875" style="1" customWidth="1"/>
    <col min="12549" max="12549" width="13.42578125" style="1" customWidth="1"/>
    <col min="12550" max="12550" width="11.85546875" style="1" customWidth="1"/>
    <col min="12551" max="12551" width="19.42578125" style="1" customWidth="1"/>
    <col min="12552" max="12796" width="10" style="1"/>
    <col min="12797" max="12797" width="4.28515625" style="1" customWidth="1"/>
    <col min="12798" max="12798" width="50.5703125" style="1" customWidth="1"/>
    <col min="12799" max="12799" width="11.7109375" style="1" customWidth="1"/>
    <col min="12800" max="12800" width="10" style="1"/>
    <col min="12801" max="12801" width="14" style="1" customWidth="1"/>
    <col min="12802" max="12802" width="12.5703125" style="1" customWidth="1"/>
    <col min="12803" max="12803" width="10.28515625" style="1" customWidth="1"/>
    <col min="12804" max="12804" width="12.85546875" style="1" customWidth="1"/>
    <col min="12805" max="12805" width="13.42578125" style="1" customWidth="1"/>
    <col min="12806" max="12806" width="11.85546875" style="1" customWidth="1"/>
    <col min="12807" max="12807" width="19.42578125" style="1" customWidth="1"/>
    <col min="12808" max="13052" width="10" style="1"/>
    <col min="13053" max="13053" width="4.28515625" style="1" customWidth="1"/>
    <col min="13054" max="13054" width="50.5703125" style="1" customWidth="1"/>
    <col min="13055" max="13055" width="11.7109375" style="1" customWidth="1"/>
    <col min="13056" max="13056" width="10" style="1"/>
    <col min="13057" max="13057" width="14" style="1" customWidth="1"/>
    <col min="13058" max="13058" width="12.5703125" style="1" customWidth="1"/>
    <col min="13059" max="13059" width="10.28515625" style="1" customWidth="1"/>
    <col min="13060" max="13060" width="12.85546875" style="1" customWidth="1"/>
    <col min="13061" max="13061" width="13.42578125" style="1" customWidth="1"/>
    <col min="13062" max="13062" width="11.85546875" style="1" customWidth="1"/>
    <col min="13063" max="13063" width="19.42578125" style="1" customWidth="1"/>
    <col min="13064" max="13308" width="10" style="1"/>
    <col min="13309" max="13309" width="4.28515625" style="1" customWidth="1"/>
    <col min="13310" max="13310" width="50.5703125" style="1" customWidth="1"/>
    <col min="13311" max="13311" width="11.7109375" style="1" customWidth="1"/>
    <col min="13312" max="13312" width="10" style="1"/>
    <col min="13313" max="13313" width="14" style="1" customWidth="1"/>
    <col min="13314" max="13314" width="12.5703125" style="1" customWidth="1"/>
    <col min="13315" max="13315" width="10.28515625" style="1" customWidth="1"/>
    <col min="13316" max="13316" width="12.85546875" style="1" customWidth="1"/>
    <col min="13317" max="13317" width="13.42578125" style="1" customWidth="1"/>
    <col min="13318" max="13318" width="11.85546875" style="1" customWidth="1"/>
    <col min="13319" max="13319" width="19.42578125" style="1" customWidth="1"/>
    <col min="13320" max="13564" width="10" style="1"/>
    <col min="13565" max="13565" width="4.28515625" style="1" customWidth="1"/>
    <col min="13566" max="13566" width="50.5703125" style="1" customWidth="1"/>
    <col min="13567" max="13567" width="11.7109375" style="1" customWidth="1"/>
    <col min="13568" max="13568" width="10" style="1"/>
    <col min="13569" max="13569" width="14" style="1" customWidth="1"/>
    <col min="13570" max="13570" width="12.5703125" style="1" customWidth="1"/>
    <col min="13571" max="13571" width="10.28515625" style="1" customWidth="1"/>
    <col min="13572" max="13572" width="12.85546875" style="1" customWidth="1"/>
    <col min="13573" max="13573" width="13.42578125" style="1" customWidth="1"/>
    <col min="13574" max="13574" width="11.85546875" style="1" customWidth="1"/>
    <col min="13575" max="13575" width="19.42578125" style="1" customWidth="1"/>
    <col min="13576" max="13820" width="10" style="1"/>
    <col min="13821" max="13821" width="4.28515625" style="1" customWidth="1"/>
    <col min="13822" max="13822" width="50.5703125" style="1" customWidth="1"/>
    <col min="13823" max="13823" width="11.7109375" style="1" customWidth="1"/>
    <col min="13824" max="13824" width="10" style="1"/>
    <col min="13825" max="13825" width="14" style="1" customWidth="1"/>
    <col min="13826" max="13826" width="12.5703125" style="1" customWidth="1"/>
    <col min="13827" max="13827" width="10.28515625" style="1" customWidth="1"/>
    <col min="13828" max="13828" width="12.85546875" style="1" customWidth="1"/>
    <col min="13829" max="13829" width="13.42578125" style="1" customWidth="1"/>
    <col min="13830" max="13830" width="11.85546875" style="1" customWidth="1"/>
    <col min="13831" max="13831" width="19.42578125" style="1" customWidth="1"/>
    <col min="13832" max="14076" width="10" style="1"/>
    <col min="14077" max="14077" width="4.28515625" style="1" customWidth="1"/>
    <col min="14078" max="14078" width="50.5703125" style="1" customWidth="1"/>
    <col min="14079" max="14079" width="11.7109375" style="1" customWidth="1"/>
    <col min="14080" max="14080" width="10" style="1"/>
    <col min="14081" max="14081" width="14" style="1" customWidth="1"/>
    <col min="14082" max="14082" width="12.5703125" style="1" customWidth="1"/>
    <col min="14083" max="14083" width="10.28515625" style="1" customWidth="1"/>
    <col min="14084" max="14084" width="12.85546875" style="1" customWidth="1"/>
    <col min="14085" max="14085" width="13.42578125" style="1" customWidth="1"/>
    <col min="14086" max="14086" width="11.85546875" style="1" customWidth="1"/>
    <col min="14087" max="14087" width="19.42578125" style="1" customWidth="1"/>
    <col min="14088" max="14332" width="10" style="1"/>
    <col min="14333" max="14333" width="4.28515625" style="1" customWidth="1"/>
    <col min="14334" max="14334" width="50.5703125" style="1" customWidth="1"/>
    <col min="14335" max="14335" width="11.7109375" style="1" customWidth="1"/>
    <col min="14336" max="14336" width="10" style="1"/>
    <col min="14337" max="14337" width="14" style="1" customWidth="1"/>
    <col min="14338" max="14338" width="12.5703125" style="1" customWidth="1"/>
    <col min="14339" max="14339" width="10.28515625" style="1" customWidth="1"/>
    <col min="14340" max="14340" width="12.85546875" style="1" customWidth="1"/>
    <col min="14341" max="14341" width="13.42578125" style="1" customWidth="1"/>
    <col min="14342" max="14342" width="11.85546875" style="1" customWidth="1"/>
    <col min="14343" max="14343" width="19.42578125" style="1" customWidth="1"/>
    <col min="14344" max="14588" width="10" style="1"/>
    <col min="14589" max="14589" width="4.28515625" style="1" customWidth="1"/>
    <col min="14590" max="14590" width="50.5703125" style="1" customWidth="1"/>
    <col min="14591" max="14591" width="11.7109375" style="1" customWidth="1"/>
    <col min="14592" max="14592" width="10" style="1"/>
    <col min="14593" max="14593" width="14" style="1" customWidth="1"/>
    <col min="14594" max="14594" width="12.5703125" style="1" customWidth="1"/>
    <col min="14595" max="14595" width="10.28515625" style="1" customWidth="1"/>
    <col min="14596" max="14596" width="12.85546875" style="1" customWidth="1"/>
    <col min="14597" max="14597" width="13.42578125" style="1" customWidth="1"/>
    <col min="14598" max="14598" width="11.85546875" style="1" customWidth="1"/>
    <col min="14599" max="14599" width="19.42578125" style="1" customWidth="1"/>
    <col min="14600" max="14844" width="10" style="1"/>
    <col min="14845" max="14845" width="4.28515625" style="1" customWidth="1"/>
    <col min="14846" max="14846" width="50.5703125" style="1" customWidth="1"/>
    <col min="14847" max="14847" width="11.7109375" style="1" customWidth="1"/>
    <col min="14848" max="14848" width="10" style="1"/>
    <col min="14849" max="14849" width="14" style="1" customWidth="1"/>
    <col min="14850" max="14850" width="12.5703125" style="1" customWidth="1"/>
    <col min="14851" max="14851" width="10.28515625" style="1" customWidth="1"/>
    <col min="14852" max="14852" width="12.85546875" style="1" customWidth="1"/>
    <col min="14853" max="14853" width="13.42578125" style="1" customWidth="1"/>
    <col min="14854" max="14854" width="11.85546875" style="1" customWidth="1"/>
    <col min="14855" max="14855" width="19.42578125" style="1" customWidth="1"/>
    <col min="14856" max="15100" width="10" style="1"/>
    <col min="15101" max="15101" width="4.28515625" style="1" customWidth="1"/>
    <col min="15102" max="15102" width="50.5703125" style="1" customWidth="1"/>
    <col min="15103" max="15103" width="11.7109375" style="1" customWidth="1"/>
    <col min="15104" max="15104" width="10" style="1"/>
    <col min="15105" max="15105" width="14" style="1" customWidth="1"/>
    <col min="15106" max="15106" width="12.5703125" style="1" customWidth="1"/>
    <col min="15107" max="15107" width="10.28515625" style="1" customWidth="1"/>
    <col min="15108" max="15108" width="12.85546875" style="1" customWidth="1"/>
    <col min="15109" max="15109" width="13.42578125" style="1" customWidth="1"/>
    <col min="15110" max="15110" width="11.85546875" style="1" customWidth="1"/>
    <col min="15111" max="15111" width="19.42578125" style="1" customWidth="1"/>
    <col min="15112" max="15356" width="10" style="1"/>
    <col min="15357" max="15357" width="4.28515625" style="1" customWidth="1"/>
    <col min="15358" max="15358" width="50.5703125" style="1" customWidth="1"/>
    <col min="15359" max="15359" width="11.7109375" style="1" customWidth="1"/>
    <col min="15360" max="15360" width="10" style="1"/>
    <col min="15361" max="15361" width="14" style="1" customWidth="1"/>
    <col min="15362" max="15362" width="12.5703125" style="1" customWidth="1"/>
    <col min="15363" max="15363" width="10.28515625" style="1" customWidth="1"/>
    <col min="15364" max="15364" width="12.85546875" style="1" customWidth="1"/>
    <col min="15365" max="15365" width="13.42578125" style="1" customWidth="1"/>
    <col min="15366" max="15366" width="11.85546875" style="1" customWidth="1"/>
    <col min="15367" max="15367" width="19.42578125" style="1" customWidth="1"/>
    <col min="15368" max="15612" width="10" style="1"/>
    <col min="15613" max="15613" width="4.28515625" style="1" customWidth="1"/>
    <col min="15614" max="15614" width="50.5703125" style="1" customWidth="1"/>
    <col min="15615" max="15615" width="11.7109375" style="1" customWidth="1"/>
    <col min="15616" max="15616" width="10" style="1"/>
    <col min="15617" max="15617" width="14" style="1" customWidth="1"/>
    <col min="15618" max="15618" width="12.5703125" style="1" customWidth="1"/>
    <col min="15619" max="15619" width="10.28515625" style="1" customWidth="1"/>
    <col min="15620" max="15620" width="12.85546875" style="1" customWidth="1"/>
    <col min="15621" max="15621" width="13.42578125" style="1" customWidth="1"/>
    <col min="15622" max="15622" width="11.85546875" style="1" customWidth="1"/>
    <col min="15623" max="15623" width="19.42578125" style="1" customWidth="1"/>
    <col min="15624" max="15868" width="10" style="1"/>
    <col min="15869" max="15869" width="4.28515625" style="1" customWidth="1"/>
    <col min="15870" max="15870" width="50.5703125" style="1" customWidth="1"/>
    <col min="15871" max="15871" width="11.7109375" style="1" customWidth="1"/>
    <col min="15872" max="15872" width="10" style="1"/>
    <col min="15873" max="15873" width="14" style="1" customWidth="1"/>
    <col min="15874" max="15874" width="12.5703125" style="1" customWidth="1"/>
    <col min="15875" max="15875" width="10.28515625" style="1" customWidth="1"/>
    <col min="15876" max="15876" width="12.85546875" style="1" customWidth="1"/>
    <col min="15877" max="15877" width="13.42578125" style="1" customWidth="1"/>
    <col min="15878" max="15878" width="11.85546875" style="1" customWidth="1"/>
    <col min="15879" max="15879" width="19.42578125" style="1" customWidth="1"/>
    <col min="15880" max="16124" width="10" style="1"/>
    <col min="16125" max="16125" width="4.28515625" style="1" customWidth="1"/>
    <col min="16126" max="16126" width="50.5703125" style="1" customWidth="1"/>
    <col min="16127" max="16127" width="11.7109375" style="1" customWidth="1"/>
    <col min="16128" max="16128" width="10" style="1"/>
    <col min="16129" max="16129" width="14" style="1" customWidth="1"/>
    <col min="16130" max="16130" width="12.5703125" style="1" customWidth="1"/>
    <col min="16131" max="16131" width="10.28515625" style="1" customWidth="1"/>
    <col min="16132" max="16132" width="12.85546875" style="1" customWidth="1"/>
    <col min="16133" max="16133" width="13.42578125" style="1" customWidth="1"/>
    <col min="16134" max="16134" width="11.85546875" style="1" customWidth="1"/>
    <col min="16135" max="16135" width="19.42578125" style="1" customWidth="1"/>
    <col min="16136" max="16384" width="10" style="1"/>
  </cols>
  <sheetData>
    <row r="2" spans="1:12">
      <c r="F2" s="603" t="s">
        <v>0</v>
      </c>
      <c r="G2" s="603"/>
    </row>
    <row r="3" spans="1:12" ht="24.75" customHeight="1">
      <c r="A3" s="592" t="s">
        <v>1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</row>
    <row r="4" spans="1:12">
      <c r="A4" s="2"/>
      <c r="B4" s="2"/>
      <c r="C4" s="2"/>
      <c r="D4" s="2"/>
      <c r="E4" s="2"/>
    </row>
    <row r="5" spans="1:12" ht="24" customHeight="1">
      <c r="A5" s="593" t="s">
        <v>2</v>
      </c>
      <c r="B5" s="593"/>
      <c r="C5" s="593"/>
      <c r="D5" s="4"/>
      <c r="E5" s="317"/>
      <c r="J5" s="594" t="s">
        <v>3</v>
      </c>
      <c r="K5" s="594"/>
    </row>
    <row r="6" spans="1:12">
      <c r="A6" s="2"/>
      <c r="B6" s="2"/>
      <c r="C6" s="2"/>
      <c r="D6" s="2"/>
      <c r="E6" s="2"/>
    </row>
    <row r="7" spans="1:12" ht="31.5" customHeight="1">
      <c r="A7" s="604" t="s">
        <v>4</v>
      </c>
      <c r="B7" s="605"/>
      <c r="C7" s="8"/>
      <c r="D7" s="8"/>
      <c r="E7" s="8"/>
      <c r="F7" s="8"/>
      <c r="G7" s="7"/>
    </row>
    <row r="8" spans="1:12" ht="41.25" customHeight="1">
      <c r="A8" s="330" t="s">
        <v>5</v>
      </c>
      <c r="B8" s="330" t="s">
        <v>6</v>
      </c>
      <c r="C8" s="330" t="s">
        <v>7</v>
      </c>
      <c r="D8" s="85" t="s">
        <v>141</v>
      </c>
      <c r="E8" s="330" t="s">
        <v>422</v>
      </c>
      <c r="F8" s="330" t="s">
        <v>420</v>
      </c>
      <c r="G8" s="330" t="s">
        <v>421</v>
      </c>
      <c r="H8" s="330" t="s">
        <v>423</v>
      </c>
      <c r="I8" s="330" t="s">
        <v>8</v>
      </c>
      <c r="J8" s="330" t="s">
        <v>9</v>
      </c>
      <c r="K8" s="330" t="s">
        <v>10</v>
      </c>
    </row>
    <row r="9" spans="1:12">
      <c r="A9" s="322" t="s">
        <v>11</v>
      </c>
      <c r="B9" s="322" t="s">
        <v>11</v>
      </c>
      <c r="C9" s="322" t="s">
        <v>11</v>
      </c>
      <c r="D9" s="322" t="s">
        <v>11</v>
      </c>
      <c r="E9" s="322" t="s">
        <v>12</v>
      </c>
      <c r="F9" s="322" t="s">
        <v>12</v>
      </c>
      <c r="G9" s="322" t="s">
        <v>11</v>
      </c>
      <c r="H9" s="322" t="s">
        <v>12</v>
      </c>
      <c r="I9" s="322" t="s">
        <v>11</v>
      </c>
      <c r="J9" s="322" t="s">
        <v>11</v>
      </c>
      <c r="K9" s="322" t="s">
        <v>11</v>
      </c>
    </row>
    <row r="10" spans="1:12" ht="15.75" customHeight="1">
      <c r="A10" s="81">
        <v>1</v>
      </c>
      <c r="B10" s="601" t="s">
        <v>474</v>
      </c>
      <c r="C10" s="602"/>
      <c r="D10" s="74"/>
      <c r="E10" s="74"/>
      <c r="F10" s="74"/>
      <c r="G10" s="323"/>
      <c r="H10" s="324"/>
      <c r="I10" s="279"/>
      <c r="J10" s="324"/>
      <c r="K10" s="279"/>
      <c r="L10" s="531" t="s">
        <v>0</v>
      </c>
    </row>
    <row r="11" spans="1:12" ht="15">
      <c r="A11" s="607"/>
      <c r="B11" s="74" t="s">
        <v>13</v>
      </c>
      <c r="C11" s="81" t="s">
        <v>14</v>
      </c>
      <c r="D11" s="280">
        <v>350</v>
      </c>
      <c r="E11" s="281"/>
      <c r="F11" s="328">
        <f t="shared" ref="F11:F34" si="0">D11*E11</f>
        <v>0</v>
      </c>
      <c r="G11" s="325">
        <v>0.08</v>
      </c>
      <c r="H11" s="281">
        <f>F11*1.08</f>
        <v>0</v>
      </c>
      <c r="I11" s="279" t="s">
        <v>0</v>
      </c>
      <c r="J11" s="279" t="s">
        <v>0</v>
      </c>
      <c r="K11" s="279" t="s">
        <v>0</v>
      </c>
    </row>
    <row r="12" spans="1:12" ht="15">
      <c r="A12" s="608"/>
      <c r="B12" s="74" t="s">
        <v>15</v>
      </c>
      <c r="C12" s="81" t="s">
        <v>14</v>
      </c>
      <c r="D12" s="280">
        <v>900</v>
      </c>
      <c r="E12" s="281"/>
      <c r="F12" s="328">
        <f t="shared" si="0"/>
        <v>0</v>
      </c>
      <c r="G12" s="325">
        <v>0.08</v>
      </c>
      <c r="H12" s="281">
        <f t="shared" ref="H12:H13" si="1">F12*1.08</f>
        <v>0</v>
      </c>
      <c r="I12" s="279" t="s">
        <v>0</v>
      </c>
      <c r="J12" s="279" t="s">
        <v>0</v>
      </c>
      <c r="K12" s="279" t="s">
        <v>0</v>
      </c>
    </row>
    <row r="13" spans="1:12" ht="15">
      <c r="A13" s="609"/>
      <c r="B13" s="74" t="s">
        <v>16</v>
      </c>
      <c r="C13" s="81" t="s">
        <v>14</v>
      </c>
      <c r="D13" s="280">
        <v>450</v>
      </c>
      <c r="E13" s="281"/>
      <c r="F13" s="328">
        <f t="shared" si="0"/>
        <v>0</v>
      </c>
      <c r="G13" s="325">
        <v>0.08</v>
      </c>
      <c r="H13" s="281">
        <f t="shared" si="1"/>
        <v>0</v>
      </c>
      <c r="I13" s="279" t="s">
        <v>0</v>
      </c>
      <c r="J13" s="279" t="s">
        <v>0</v>
      </c>
      <c r="K13" s="279" t="s">
        <v>0</v>
      </c>
    </row>
    <row r="14" spans="1:12" ht="35.25" customHeight="1">
      <c r="A14" s="278">
        <v>2</v>
      </c>
      <c r="B14" s="601" t="s">
        <v>475</v>
      </c>
      <c r="C14" s="606"/>
      <c r="D14" s="606"/>
      <c r="E14" s="606"/>
      <c r="F14" s="606"/>
      <c r="G14" s="606"/>
      <c r="H14" s="606"/>
      <c r="I14" s="606"/>
      <c r="J14" s="606"/>
      <c r="K14" s="602"/>
      <c r="L14" s="533" t="s">
        <v>0</v>
      </c>
    </row>
    <row r="15" spans="1:12" ht="15">
      <c r="A15" s="607"/>
      <c r="B15" s="74" t="s">
        <v>17</v>
      </c>
      <c r="C15" s="81" t="s">
        <v>14</v>
      </c>
      <c r="D15" s="83">
        <v>100</v>
      </c>
      <c r="E15" s="281"/>
      <c r="F15" s="328">
        <f t="shared" si="0"/>
        <v>0</v>
      </c>
      <c r="G15" s="325">
        <v>0.08</v>
      </c>
      <c r="H15" s="281">
        <f>F15*1.08</f>
        <v>0</v>
      </c>
      <c r="I15" s="279" t="s">
        <v>0</v>
      </c>
      <c r="J15" s="279" t="s">
        <v>0</v>
      </c>
      <c r="K15" s="279" t="s">
        <v>0</v>
      </c>
    </row>
    <row r="16" spans="1:12" ht="15">
      <c r="A16" s="608"/>
      <c r="B16" s="74" t="s">
        <v>18</v>
      </c>
      <c r="C16" s="81" t="s">
        <v>14</v>
      </c>
      <c r="D16" s="83">
        <v>400</v>
      </c>
      <c r="E16" s="281"/>
      <c r="F16" s="328">
        <f t="shared" si="0"/>
        <v>0</v>
      </c>
      <c r="G16" s="325">
        <v>0.08</v>
      </c>
      <c r="H16" s="281">
        <f t="shared" ref="H16:H17" si="2">F16*1.08</f>
        <v>0</v>
      </c>
      <c r="I16" s="279" t="s">
        <v>0</v>
      </c>
      <c r="J16" s="279" t="s">
        <v>0</v>
      </c>
      <c r="K16" s="279" t="s">
        <v>0</v>
      </c>
    </row>
    <row r="17" spans="1:12" ht="15">
      <c r="A17" s="609"/>
      <c r="B17" s="74" t="s">
        <v>19</v>
      </c>
      <c r="C17" s="81" t="s">
        <v>14</v>
      </c>
      <c r="D17" s="83">
        <v>400</v>
      </c>
      <c r="E17" s="281"/>
      <c r="F17" s="328">
        <f t="shared" si="0"/>
        <v>0</v>
      </c>
      <c r="G17" s="325">
        <v>0.08</v>
      </c>
      <c r="H17" s="281">
        <f t="shared" si="2"/>
        <v>0</v>
      </c>
      <c r="I17" s="279" t="s">
        <v>0</v>
      </c>
      <c r="J17" s="279" t="s">
        <v>0</v>
      </c>
      <c r="K17" s="279" t="s">
        <v>0</v>
      </c>
    </row>
    <row r="18" spans="1:12" ht="35.25" customHeight="1">
      <c r="A18" s="278">
        <v>3</v>
      </c>
      <c r="B18" s="601" t="s">
        <v>476</v>
      </c>
      <c r="C18" s="606"/>
      <c r="D18" s="606"/>
      <c r="E18" s="606"/>
      <c r="F18" s="606"/>
      <c r="G18" s="606"/>
      <c r="H18" s="606"/>
      <c r="I18" s="606"/>
      <c r="J18" s="606"/>
      <c r="K18" s="602"/>
      <c r="L18" s="531" t="s">
        <v>0</v>
      </c>
    </row>
    <row r="19" spans="1:12" ht="15">
      <c r="A19" s="607"/>
      <c r="B19" s="74" t="s">
        <v>411</v>
      </c>
      <c r="C19" s="286" t="s">
        <v>14</v>
      </c>
      <c r="D19" s="288">
        <v>180</v>
      </c>
      <c r="E19" s="281"/>
      <c r="F19" s="328">
        <f t="shared" si="0"/>
        <v>0</v>
      </c>
      <c r="G19" s="325">
        <v>0.08</v>
      </c>
      <c r="H19" s="281">
        <f>F19*1.08</f>
        <v>0</v>
      </c>
      <c r="I19" s="279" t="s">
        <v>0</v>
      </c>
      <c r="J19" s="279" t="s">
        <v>0</v>
      </c>
      <c r="K19" s="279" t="s">
        <v>0</v>
      </c>
    </row>
    <row r="20" spans="1:12" ht="15">
      <c r="A20" s="608"/>
      <c r="B20" s="74" t="s">
        <v>21</v>
      </c>
      <c r="C20" s="286" t="s">
        <v>14</v>
      </c>
      <c r="D20" s="288">
        <v>80</v>
      </c>
      <c r="E20" s="281"/>
      <c r="F20" s="328">
        <f t="shared" si="0"/>
        <v>0</v>
      </c>
      <c r="G20" s="325">
        <v>0.08</v>
      </c>
      <c r="H20" s="281">
        <f t="shared" ref="H20:H21" si="3">F20*1.08</f>
        <v>0</v>
      </c>
      <c r="I20" s="279" t="s">
        <v>0</v>
      </c>
      <c r="J20" s="279" t="s">
        <v>0</v>
      </c>
      <c r="K20" s="279" t="s">
        <v>0</v>
      </c>
    </row>
    <row r="21" spans="1:12" ht="15">
      <c r="A21" s="609"/>
      <c r="B21" s="283" t="s">
        <v>22</v>
      </c>
      <c r="C21" s="286" t="s">
        <v>14</v>
      </c>
      <c r="D21" s="288">
        <v>80</v>
      </c>
      <c r="E21" s="281"/>
      <c r="F21" s="328">
        <f t="shared" si="0"/>
        <v>0</v>
      </c>
      <c r="G21" s="325">
        <v>0.08</v>
      </c>
      <c r="H21" s="281">
        <f t="shared" si="3"/>
        <v>0</v>
      </c>
      <c r="I21" s="279" t="s">
        <v>0</v>
      </c>
      <c r="J21" s="279" t="s">
        <v>0</v>
      </c>
      <c r="K21" s="279" t="s">
        <v>0</v>
      </c>
    </row>
    <row r="22" spans="1:12" ht="15.75">
      <c r="A22" s="278">
        <v>4</v>
      </c>
      <c r="B22" s="601" t="s">
        <v>477</v>
      </c>
      <c r="C22" s="606"/>
      <c r="D22" s="606"/>
      <c r="E22" s="606"/>
      <c r="F22" s="606"/>
      <c r="G22" s="606"/>
      <c r="H22" s="606"/>
      <c r="I22" s="606"/>
      <c r="J22" s="606"/>
      <c r="K22" s="602"/>
      <c r="L22" s="531" t="s">
        <v>0</v>
      </c>
    </row>
    <row r="23" spans="1:12" ht="15">
      <c r="A23" s="607"/>
      <c r="B23" s="74" t="s">
        <v>23</v>
      </c>
      <c r="C23" s="278" t="s">
        <v>24</v>
      </c>
      <c r="D23" s="284">
        <v>150</v>
      </c>
      <c r="E23" s="281"/>
      <c r="F23" s="328">
        <f t="shared" si="0"/>
        <v>0</v>
      </c>
      <c r="G23" s="325">
        <v>0.08</v>
      </c>
      <c r="H23" s="281">
        <f>F23*1.08</f>
        <v>0</v>
      </c>
      <c r="I23" s="279" t="s">
        <v>0</v>
      </c>
      <c r="J23" s="279" t="s">
        <v>0</v>
      </c>
      <c r="K23" s="279" t="s">
        <v>0</v>
      </c>
    </row>
    <row r="24" spans="1:12" ht="18" customHeight="1">
      <c r="A24" s="609"/>
      <c r="B24" s="74" t="s">
        <v>25</v>
      </c>
      <c r="C24" s="285" t="s">
        <v>478</v>
      </c>
      <c r="D24" s="284">
        <v>80</v>
      </c>
      <c r="E24" s="281"/>
      <c r="F24" s="328">
        <f t="shared" si="0"/>
        <v>0</v>
      </c>
      <c r="G24" s="325">
        <v>0.08</v>
      </c>
      <c r="H24" s="281">
        <f t="shared" ref="H24:H27" si="4">F24*1.08</f>
        <v>0</v>
      </c>
      <c r="I24" s="279" t="s">
        <v>0</v>
      </c>
      <c r="J24" s="279" t="s">
        <v>0</v>
      </c>
      <c r="K24" s="279" t="s">
        <v>0</v>
      </c>
    </row>
    <row r="25" spans="1:12" ht="15.75">
      <c r="A25" s="278">
        <v>5</v>
      </c>
      <c r="B25" s="264" t="s">
        <v>26</v>
      </c>
      <c r="C25" s="81" t="s">
        <v>479</v>
      </c>
      <c r="D25" s="81">
        <v>30</v>
      </c>
      <c r="E25" s="281"/>
      <c r="F25" s="328">
        <f t="shared" si="0"/>
        <v>0</v>
      </c>
      <c r="G25" s="325">
        <v>0.08</v>
      </c>
      <c r="H25" s="281">
        <f t="shared" si="4"/>
        <v>0</v>
      </c>
      <c r="I25" s="279" t="s">
        <v>0</v>
      </c>
      <c r="J25" s="279" t="s">
        <v>0</v>
      </c>
      <c r="K25" s="279" t="s">
        <v>0</v>
      </c>
    </row>
    <row r="26" spans="1:12" ht="15.75">
      <c r="A26" s="278">
        <v>6</v>
      </c>
      <c r="B26" s="601" t="s">
        <v>27</v>
      </c>
      <c r="C26" s="606"/>
      <c r="D26" s="606"/>
      <c r="E26" s="606"/>
      <c r="F26" s="606"/>
      <c r="G26" s="606"/>
      <c r="H26" s="606"/>
      <c r="I26" s="606"/>
      <c r="J26" s="606"/>
      <c r="K26" s="602"/>
    </row>
    <row r="27" spans="1:12" ht="15">
      <c r="A27" s="532"/>
      <c r="B27" s="74" t="s">
        <v>28</v>
      </c>
      <c r="C27" s="81" t="s">
        <v>14</v>
      </c>
      <c r="D27" s="81">
        <v>200</v>
      </c>
      <c r="E27" s="281"/>
      <c r="F27" s="328">
        <f t="shared" si="0"/>
        <v>0</v>
      </c>
      <c r="G27" s="325">
        <v>0.08</v>
      </c>
      <c r="H27" s="281">
        <f t="shared" si="4"/>
        <v>0</v>
      </c>
      <c r="I27" s="279" t="s">
        <v>0</v>
      </c>
      <c r="J27" s="279" t="s">
        <v>0</v>
      </c>
      <c r="K27" s="279" t="s">
        <v>0</v>
      </c>
    </row>
    <row r="28" spans="1:12" ht="21" customHeight="1">
      <c r="A28" s="285">
        <v>7</v>
      </c>
      <c r="B28" s="610" t="s">
        <v>480</v>
      </c>
      <c r="C28" s="611"/>
      <c r="D28" s="611"/>
      <c r="E28" s="611"/>
      <c r="F28" s="611"/>
      <c r="G28" s="611"/>
      <c r="H28" s="611"/>
      <c r="I28" s="611"/>
      <c r="J28" s="611"/>
      <c r="K28" s="612"/>
      <c r="L28" s="531" t="s">
        <v>0</v>
      </c>
    </row>
    <row r="29" spans="1:12" ht="15">
      <c r="A29" s="613"/>
      <c r="B29" s="277" t="s">
        <v>29</v>
      </c>
      <c r="C29" s="286" t="s">
        <v>20</v>
      </c>
      <c r="D29" s="287">
        <v>320</v>
      </c>
      <c r="E29" s="281"/>
      <c r="F29" s="328">
        <f t="shared" si="0"/>
        <v>0</v>
      </c>
      <c r="G29" s="325">
        <v>0.08</v>
      </c>
      <c r="H29" s="281">
        <f>F29*1.08</f>
        <v>0</v>
      </c>
      <c r="I29" s="279" t="s">
        <v>0</v>
      </c>
      <c r="J29" s="279" t="s">
        <v>0</v>
      </c>
      <c r="K29" s="279" t="s">
        <v>0</v>
      </c>
    </row>
    <row r="30" spans="1:12" ht="15">
      <c r="A30" s="614"/>
      <c r="B30" s="277" t="s">
        <v>30</v>
      </c>
      <c r="C30" s="286" t="s">
        <v>20</v>
      </c>
      <c r="D30" s="287">
        <v>360</v>
      </c>
      <c r="E30" s="281"/>
      <c r="F30" s="328">
        <f t="shared" si="0"/>
        <v>0</v>
      </c>
      <c r="G30" s="325">
        <v>0.08</v>
      </c>
      <c r="H30" s="281">
        <f t="shared" ref="H30:H34" si="5">F30*1.08</f>
        <v>0</v>
      </c>
      <c r="I30" s="279" t="s">
        <v>0</v>
      </c>
      <c r="J30" s="279" t="s">
        <v>0</v>
      </c>
      <c r="K30" s="279" t="s">
        <v>0</v>
      </c>
    </row>
    <row r="31" spans="1:12" ht="15">
      <c r="A31" s="615"/>
      <c r="B31" s="277" t="s">
        <v>31</v>
      </c>
      <c r="C31" s="286" t="s">
        <v>20</v>
      </c>
      <c r="D31" s="288">
        <v>310</v>
      </c>
      <c r="E31" s="281"/>
      <c r="F31" s="328">
        <f t="shared" si="0"/>
        <v>0</v>
      </c>
      <c r="G31" s="325">
        <v>0.08</v>
      </c>
      <c r="H31" s="281">
        <f t="shared" si="5"/>
        <v>0</v>
      </c>
      <c r="I31" s="279" t="s">
        <v>0</v>
      </c>
      <c r="J31" s="279" t="s">
        <v>0</v>
      </c>
      <c r="K31" s="279" t="s">
        <v>0</v>
      </c>
    </row>
    <row r="32" spans="1:12" ht="31.5">
      <c r="A32" s="278">
        <v>8</v>
      </c>
      <c r="B32" s="264" t="s">
        <v>481</v>
      </c>
      <c r="C32" s="81" t="s">
        <v>14</v>
      </c>
      <c r="D32" s="83">
        <v>1200</v>
      </c>
      <c r="E32" s="281"/>
      <c r="F32" s="328">
        <f t="shared" si="0"/>
        <v>0</v>
      </c>
      <c r="G32" s="325">
        <v>0.08</v>
      </c>
      <c r="H32" s="281">
        <f t="shared" si="5"/>
        <v>0</v>
      </c>
      <c r="I32" s="279" t="s">
        <v>0</v>
      </c>
      <c r="J32" s="279" t="s">
        <v>0</v>
      </c>
      <c r="K32" s="279" t="s">
        <v>0</v>
      </c>
      <c r="L32" s="531" t="s">
        <v>0</v>
      </c>
    </row>
    <row r="33" spans="1:12" ht="31.5">
      <c r="A33" s="278">
        <v>9</v>
      </c>
      <c r="B33" s="264" t="s">
        <v>482</v>
      </c>
      <c r="C33" s="81" t="s">
        <v>14</v>
      </c>
      <c r="D33" s="83">
        <v>100</v>
      </c>
      <c r="E33" s="281"/>
      <c r="F33" s="328">
        <f t="shared" si="0"/>
        <v>0</v>
      </c>
      <c r="G33" s="325">
        <v>0.08</v>
      </c>
      <c r="H33" s="281">
        <f t="shared" si="5"/>
        <v>0</v>
      </c>
      <c r="I33" s="279" t="s">
        <v>0</v>
      </c>
      <c r="J33" s="279" t="s">
        <v>0</v>
      </c>
      <c r="K33" s="279" t="s">
        <v>0</v>
      </c>
      <c r="L33" s="531" t="s">
        <v>0</v>
      </c>
    </row>
    <row r="34" spans="1:12" ht="47.25">
      <c r="A34" s="278">
        <v>10</v>
      </c>
      <c r="B34" s="264" t="s">
        <v>483</v>
      </c>
      <c r="C34" s="81" t="s">
        <v>14</v>
      </c>
      <c r="D34" s="83">
        <v>260</v>
      </c>
      <c r="E34" s="281"/>
      <c r="F34" s="328">
        <f t="shared" si="0"/>
        <v>0</v>
      </c>
      <c r="G34" s="325">
        <v>0.08</v>
      </c>
      <c r="H34" s="281">
        <f t="shared" si="5"/>
        <v>0</v>
      </c>
      <c r="I34" s="279" t="s">
        <v>0</v>
      </c>
      <c r="J34" s="279" t="s">
        <v>0</v>
      </c>
      <c r="K34" s="279" t="s">
        <v>0</v>
      </c>
      <c r="L34" s="531" t="s">
        <v>0</v>
      </c>
    </row>
    <row r="35" spans="1:12" ht="15" customHeight="1">
      <c r="A35" s="278">
        <v>11</v>
      </c>
      <c r="B35" s="601" t="s">
        <v>32</v>
      </c>
      <c r="C35" s="606"/>
      <c r="D35" s="606"/>
      <c r="E35" s="606"/>
      <c r="F35" s="606"/>
      <c r="G35" s="606"/>
      <c r="H35" s="606"/>
      <c r="I35" s="606"/>
      <c r="J35" s="606"/>
      <c r="K35" s="602"/>
    </row>
    <row r="36" spans="1:12" ht="15">
      <c r="A36" s="81"/>
      <c r="B36" s="289" t="s">
        <v>33</v>
      </c>
      <c r="C36" s="81" t="s">
        <v>20</v>
      </c>
      <c r="D36" s="83">
        <v>5</v>
      </c>
      <c r="E36" s="281"/>
      <c r="F36" s="328">
        <f t="shared" ref="F36" si="6">D36*E36</f>
        <v>0</v>
      </c>
      <c r="G36" s="326">
        <v>0.08</v>
      </c>
      <c r="H36" s="281">
        <f>F36*1.08</f>
        <v>0</v>
      </c>
      <c r="I36" s="279" t="s">
        <v>0</v>
      </c>
      <c r="J36" s="279" t="s">
        <v>0</v>
      </c>
      <c r="K36" s="279" t="s">
        <v>0</v>
      </c>
    </row>
    <row r="37" spans="1:12" ht="27" customHeight="1">
      <c r="A37" s="278">
        <v>12</v>
      </c>
      <c r="B37" s="601" t="s">
        <v>34</v>
      </c>
      <c r="C37" s="606"/>
      <c r="D37" s="606"/>
      <c r="E37" s="606"/>
      <c r="F37" s="606"/>
      <c r="G37" s="606"/>
      <c r="H37" s="606"/>
      <c r="I37" s="606"/>
      <c r="J37" s="606"/>
      <c r="K37" s="602"/>
    </row>
    <row r="38" spans="1:12" ht="15">
      <c r="A38" s="617"/>
      <c r="B38" s="290" t="s">
        <v>35</v>
      </c>
      <c r="C38" s="81" t="s">
        <v>142</v>
      </c>
      <c r="D38" s="282">
        <v>10</v>
      </c>
      <c r="E38" s="281"/>
      <c r="F38" s="328">
        <f t="shared" ref="F38:F46" si="7">D38*E38</f>
        <v>0</v>
      </c>
      <c r="G38" s="325">
        <v>0.08</v>
      </c>
      <c r="H38" s="281">
        <f>F38*1.08</f>
        <v>0</v>
      </c>
      <c r="I38" s="279" t="s">
        <v>0</v>
      </c>
      <c r="J38" s="279" t="s">
        <v>0</v>
      </c>
      <c r="K38" s="279" t="s">
        <v>0</v>
      </c>
    </row>
    <row r="39" spans="1:12" ht="15">
      <c r="A39" s="618"/>
      <c r="B39" s="290" t="s">
        <v>36</v>
      </c>
      <c r="C39" s="81" t="s">
        <v>142</v>
      </c>
      <c r="D39" s="282">
        <v>10</v>
      </c>
      <c r="E39" s="281"/>
      <c r="F39" s="328">
        <f t="shared" si="7"/>
        <v>0</v>
      </c>
      <c r="G39" s="325">
        <v>0.08</v>
      </c>
      <c r="H39" s="281">
        <f t="shared" ref="H39:H46" si="8">F39*1.08</f>
        <v>0</v>
      </c>
      <c r="I39" s="279" t="s">
        <v>0</v>
      </c>
      <c r="J39" s="279" t="s">
        <v>0</v>
      </c>
      <c r="K39" s="279" t="s">
        <v>0</v>
      </c>
    </row>
    <row r="40" spans="1:12" ht="15">
      <c r="A40" s="618"/>
      <c r="B40" s="290" t="s">
        <v>37</v>
      </c>
      <c r="C40" s="81" t="s">
        <v>142</v>
      </c>
      <c r="D40" s="83">
        <v>10</v>
      </c>
      <c r="E40" s="281"/>
      <c r="F40" s="328">
        <f t="shared" si="7"/>
        <v>0</v>
      </c>
      <c r="G40" s="325">
        <v>0.08</v>
      </c>
      <c r="H40" s="281">
        <f t="shared" si="8"/>
        <v>0</v>
      </c>
      <c r="I40" s="279" t="s">
        <v>0</v>
      </c>
      <c r="J40" s="279" t="s">
        <v>0</v>
      </c>
      <c r="K40" s="279" t="s">
        <v>0</v>
      </c>
    </row>
    <row r="41" spans="1:12" ht="15">
      <c r="A41" s="618"/>
      <c r="B41" s="75" t="s">
        <v>38</v>
      </c>
      <c r="C41" s="76" t="s">
        <v>14</v>
      </c>
      <c r="D41" s="77">
        <v>5</v>
      </c>
      <c r="E41" s="281"/>
      <c r="F41" s="328">
        <f t="shared" si="7"/>
        <v>0</v>
      </c>
      <c r="G41" s="327">
        <v>0.08</v>
      </c>
      <c r="H41" s="281">
        <f t="shared" si="8"/>
        <v>0</v>
      </c>
      <c r="I41" s="279" t="s">
        <v>0</v>
      </c>
      <c r="J41" s="279" t="s">
        <v>0</v>
      </c>
      <c r="K41" s="279" t="s">
        <v>0</v>
      </c>
    </row>
    <row r="42" spans="1:12" ht="15">
      <c r="A42" s="618"/>
      <c r="B42" s="80" t="s">
        <v>39</v>
      </c>
      <c r="C42" s="81" t="s">
        <v>14</v>
      </c>
      <c r="D42" s="82">
        <v>5</v>
      </c>
      <c r="E42" s="281"/>
      <c r="F42" s="328">
        <f t="shared" si="7"/>
        <v>0</v>
      </c>
      <c r="G42" s="327">
        <v>0.08</v>
      </c>
      <c r="H42" s="281">
        <f t="shared" si="8"/>
        <v>0</v>
      </c>
      <c r="I42" s="279" t="s">
        <v>0</v>
      </c>
      <c r="J42" s="279" t="s">
        <v>0</v>
      </c>
      <c r="K42" s="279" t="s">
        <v>0</v>
      </c>
    </row>
    <row r="43" spans="1:12" ht="15">
      <c r="A43" s="618"/>
      <c r="B43" s="79" t="s">
        <v>40</v>
      </c>
      <c r="C43" s="81" t="s">
        <v>14</v>
      </c>
      <c r="D43" s="83">
        <v>5</v>
      </c>
      <c r="E43" s="281"/>
      <c r="F43" s="328">
        <f t="shared" si="7"/>
        <v>0</v>
      </c>
      <c r="G43" s="327">
        <v>0.08</v>
      </c>
      <c r="H43" s="281">
        <f t="shared" si="8"/>
        <v>0</v>
      </c>
      <c r="I43" s="279" t="s">
        <v>0</v>
      </c>
      <c r="J43" s="279" t="s">
        <v>0</v>
      </c>
      <c r="K43" s="279" t="s">
        <v>0</v>
      </c>
    </row>
    <row r="44" spans="1:12" ht="19.5" customHeight="1">
      <c r="A44" s="618"/>
      <c r="B44" s="79" t="s">
        <v>41</v>
      </c>
      <c r="C44" s="81" t="s">
        <v>14</v>
      </c>
      <c r="D44" s="83">
        <v>5</v>
      </c>
      <c r="E44" s="281"/>
      <c r="F44" s="328">
        <f t="shared" si="7"/>
        <v>0</v>
      </c>
      <c r="G44" s="327">
        <v>0.08</v>
      </c>
      <c r="H44" s="281">
        <f t="shared" si="8"/>
        <v>0</v>
      </c>
      <c r="I44" s="279" t="s">
        <v>0</v>
      </c>
      <c r="J44" s="279" t="s">
        <v>0</v>
      </c>
      <c r="K44" s="279" t="s">
        <v>0</v>
      </c>
    </row>
    <row r="45" spans="1:12" ht="15">
      <c r="A45" s="618"/>
      <c r="B45" s="79" t="s">
        <v>42</v>
      </c>
      <c r="C45" s="81" t="s">
        <v>14</v>
      </c>
      <c r="D45" s="83">
        <v>5</v>
      </c>
      <c r="E45" s="281"/>
      <c r="F45" s="328">
        <f t="shared" si="7"/>
        <v>0</v>
      </c>
      <c r="G45" s="327">
        <v>0.08</v>
      </c>
      <c r="H45" s="281">
        <f t="shared" si="8"/>
        <v>0</v>
      </c>
      <c r="I45" s="279" t="s">
        <v>0</v>
      </c>
      <c r="J45" s="279" t="s">
        <v>0</v>
      </c>
      <c r="K45" s="279" t="s">
        <v>0</v>
      </c>
    </row>
    <row r="46" spans="1:12" ht="15">
      <c r="A46" s="619"/>
      <c r="B46" s="79" t="s">
        <v>43</v>
      </c>
      <c r="C46" s="81" t="s">
        <v>14</v>
      </c>
      <c r="D46" s="83">
        <v>5</v>
      </c>
      <c r="E46" s="281"/>
      <c r="F46" s="328">
        <f t="shared" si="7"/>
        <v>0</v>
      </c>
      <c r="G46" s="327">
        <v>0.08</v>
      </c>
      <c r="H46" s="281">
        <f t="shared" si="8"/>
        <v>0</v>
      </c>
      <c r="I46" s="279" t="s">
        <v>0</v>
      </c>
      <c r="J46" s="279" t="s">
        <v>0</v>
      </c>
      <c r="K46" s="279" t="s">
        <v>0</v>
      </c>
    </row>
    <row r="47" spans="1:12" ht="15.75">
      <c r="A47" s="285">
        <v>13</v>
      </c>
      <c r="B47" s="610" t="s">
        <v>484</v>
      </c>
      <c r="C47" s="611"/>
      <c r="D47" s="611"/>
      <c r="E47" s="611"/>
      <c r="F47" s="611"/>
      <c r="G47" s="611"/>
      <c r="H47" s="611"/>
      <c r="I47" s="611"/>
      <c r="J47" s="611"/>
      <c r="K47" s="612"/>
      <c r="L47" s="531" t="s">
        <v>0</v>
      </c>
    </row>
    <row r="48" spans="1:12" ht="15">
      <c r="A48" s="613"/>
      <c r="B48" s="277" t="s">
        <v>29</v>
      </c>
      <c r="C48" s="286" t="s">
        <v>20</v>
      </c>
      <c r="D48" s="287">
        <v>25</v>
      </c>
      <c r="E48" s="281"/>
      <c r="F48" s="328">
        <f t="shared" ref="F48:F57" si="9">D48*E48</f>
        <v>0</v>
      </c>
      <c r="G48" s="327">
        <v>0.08</v>
      </c>
      <c r="H48" s="281">
        <f>F48*1.08</f>
        <v>0</v>
      </c>
      <c r="I48" s="279" t="s">
        <v>0</v>
      </c>
      <c r="J48" s="279" t="s">
        <v>0</v>
      </c>
      <c r="K48" s="279" t="s">
        <v>0</v>
      </c>
    </row>
    <row r="49" spans="1:12" ht="15">
      <c r="A49" s="614"/>
      <c r="B49" s="277" t="s">
        <v>30</v>
      </c>
      <c r="C49" s="286" t="s">
        <v>20</v>
      </c>
      <c r="D49" s="287">
        <v>25</v>
      </c>
      <c r="E49" s="281"/>
      <c r="F49" s="328">
        <f t="shared" si="9"/>
        <v>0</v>
      </c>
      <c r="G49" s="327">
        <v>0.08</v>
      </c>
      <c r="H49" s="281">
        <f t="shared" ref="H49:H57" si="10">F49*1.08</f>
        <v>0</v>
      </c>
      <c r="I49" s="279" t="s">
        <v>0</v>
      </c>
      <c r="J49" s="279" t="s">
        <v>0</v>
      </c>
      <c r="K49" s="259" t="s">
        <v>0</v>
      </c>
    </row>
    <row r="50" spans="1:12" ht="15">
      <c r="A50" s="615"/>
      <c r="B50" s="277" t="s">
        <v>31</v>
      </c>
      <c r="C50" s="286" t="s">
        <v>20</v>
      </c>
      <c r="D50" s="288">
        <v>25</v>
      </c>
      <c r="E50" s="281"/>
      <c r="F50" s="328">
        <f t="shared" si="9"/>
        <v>0</v>
      </c>
      <c r="G50" s="327">
        <v>0.08</v>
      </c>
      <c r="H50" s="281">
        <f t="shared" si="10"/>
        <v>0</v>
      </c>
      <c r="I50" s="279" t="s">
        <v>0</v>
      </c>
      <c r="J50" s="279" t="s">
        <v>0</v>
      </c>
      <c r="K50" s="259" t="s">
        <v>0</v>
      </c>
    </row>
    <row r="51" spans="1:12" ht="15.75">
      <c r="A51" s="60">
        <v>14</v>
      </c>
      <c r="B51" s="291" t="s">
        <v>374</v>
      </c>
      <c r="C51" s="60" t="s">
        <v>485</v>
      </c>
      <c r="D51" s="61">
        <v>100</v>
      </c>
      <c r="E51" s="281"/>
      <c r="F51" s="328">
        <f t="shared" si="9"/>
        <v>0</v>
      </c>
      <c r="G51" s="327">
        <v>0.08</v>
      </c>
      <c r="H51" s="281">
        <f t="shared" si="10"/>
        <v>0</v>
      </c>
      <c r="I51" s="279" t="s">
        <v>0</v>
      </c>
      <c r="J51" s="279" t="s">
        <v>0</v>
      </c>
      <c r="K51" s="259" t="s">
        <v>0</v>
      </c>
      <c r="L51" s="531" t="s">
        <v>0</v>
      </c>
    </row>
    <row r="52" spans="1:12" ht="15.75">
      <c r="A52" s="60">
        <v>15</v>
      </c>
      <c r="B52" s="292" t="s">
        <v>89</v>
      </c>
      <c r="C52" s="84" t="s">
        <v>14</v>
      </c>
      <c r="D52" s="293">
        <v>10</v>
      </c>
      <c r="E52" s="281"/>
      <c r="F52" s="328">
        <f t="shared" si="9"/>
        <v>0</v>
      </c>
      <c r="G52" s="327">
        <v>0.08</v>
      </c>
      <c r="H52" s="281">
        <f t="shared" si="10"/>
        <v>0</v>
      </c>
      <c r="I52" s="279" t="s">
        <v>0</v>
      </c>
      <c r="J52" s="279" t="s">
        <v>0</v>
      </c>
      <c r="K52" s="279" t="s">
        <v>0</v>
      </c>
    </row>
    <row r="53" spans="1:12" ht="15.75">
      <c r="A53" s="60">
        <v>16</v>
      </c>
      <c r="B53" s="292" t="s">
        <v>90</v>
      </c>
      <c r="C53" s="84" t="s">
        <v>14</v>
      </c>
      <c r="D53" s="293">
        <v>10</v>
      </c>
      <c r="E53" s="281"/>
      <c r="F53" s="328">
        <f t="shared" si="9"/>
        <v>0</v>
      </c>
      <c r="G53" s="327">
        <v>0.08</v>
      </c>
      <c r="H53" s="281">
        <f t="shared" si="10"/>
        <v>0</v>
      </c>
      <c r="I53" s="279" t="s">
        <v>0</v>
      </c>
      <c r="J53" s="279" t="s">
        <v>0</v>
      </c>
      <c r="K53" s="279" t="s">
        <v>0</v>
      </c>
    </row>
    <row r="54" spans="1:12" ht="15.75">
      <c r="A54" s="255">
        <v>17</v>
      </c>
      <c r="B54" s="254" t="s">
        <v>376</v>
      </c>
      <c r="C54" s="60" t="s">
        <v>486</v>
      </c>
      <c r="D54" s="61">
        <v>2</v>
      </c>
      <c r="E54" s="281"/>
      <c r="F54" s="328">
        <f t="shared" si="9"/>
        <v>0</v>
      </c>
      <c r="G54" s="327">
        <v>0.08</v>
      </c>
      <c r="H54" s="281">
        <f t="shared" si="10"/>
        <v>0</v>
      </c>
      <c r="I54" s="279" t="s">
        <v>0</v>
      </c>
      <c r="J54" s="279" t="s">
        <v>0</v>
      </c>
      <c r="K54" s="279" t="s">
        <v>0</v>
      </c>
      <c r="L54" s="531" t="s">
        <v>0</v>
      </c>
    </row>
    <row r="55" spans="1:12" ht="15.75">
      <c r="A55" s="255">
        <v>18</v>
      </c>
      <c r="B55" s="254" t="s">
        <v>375</v>
      </c>
      <c r="C55" s="60" t="s">
        <v>486</v>
      </c>
      <c r="D55" s="61">
        <v>6</v>
      </c>
      <c r="E55" s="281"/>
      <c r="F55" s="328">
        <f t="shared" si="9"/>
        <v>0</v>
      </c>
      <c r="G55" s="327">
        <v>0.08</v>
      </c>
      <c r="H55" s="281">
        <f t="shared" si="10"/>
        <v>0</v>
      </c>
      <c r="I55" s="279" t="s">
        <v>0</v>
      </c>
      <c r="J55" s="279" t="s">
        <v>0</v>
      </c>
      <c r="K55" s="279" t="s">
        <v>0</v>
      </c>
      <c r="L55" s="531" t="s">
        <v>0</v>
      </c>
    </row>
    <row r="56" spans="1:12" ht="15.75">
      <c r="A56" s="255">
        <v>19</v>
      </c>
      <c r="B56" s="254" t="s">
        <v>487</v>
      </c>
      <c r="C56" s="60" t="s">
        <v>486</v>
      </c>
      <c r="D56" s="61">
        <v>2</v>
      </c>
      <c r="E56" s="281"/>
      <c r="F56" s="328">
        <f t="shared" si="9"/>
        <v>0</v>
      </c>
      <c r="G56" s="327">
        <v>0.08</v>
      </c>
      <c r="H56" s="281">
        <f t="shared" si="10"/>
        <v>0</v>
      </c>
      <c r="I56" s="279" t="s">
        <v>0</v>
      </c>
      <c r="J56" s="279" t="s">
        <v>0</v>
      </c>
      <c r="K56" s="279" t="s">
        <v>0</v>
      </c>
      <c r="L56" s="531" t="s">
        <v>0</v>
      </c>
    </row>
    <row r="57" spans="1:12" ht="173.25">
      <c r="A57" s="255">
        <v>20</v>
      </c>
      <c r="B57" s="254" t="s">
        <v>488</v>
      </c>
      <c r="C57" s="60" t="s">
        <v>14</v>
      </c>
      <c r="D57" s="61">
        <v>100</v>
      </c>
      <c r="E57" s="281"/>
      <c r="F57" s="328">
        <f t="shared" si="9"/>
        <v>0</v>
      </c>
      <c r="G57" s="327">
        <v>0.08</v>
      </c>
      <c r="H57" s="281">
        <f t="shared" si="10"/>
        <v>0</v>
      </c>
      <c r="I57" s="279" t="s">
        <v>0</v>
      </c>
      <c r="J57" s="279" t="s">
        <v>0</v>
      </c>
      <c r="K57" s="279" t="s">
        <v>0</v>
      </c>
      <c r="L57" s="533" t="s">
        <v>0</v>
      </c>
    </row>
    <row r="58" spans="1:12" ht="15.75" customHeight="1">
      <c r="A58" s="597" t="s">
        <v>65</v>
      </c>
      <c r="B58" s="620"/>
      <c r="C58" s="620"/>
      <c r="D58" s="620"/>
      <c r="E58" s="599"/>
      <c r="F58" s="396">
        <f>SUM(F11+F12+F13+F15+F16+F17+F19+F20+F21+F23+F24+F25+F27+F29+F30+F31+F32+F33+F34+F36+F38+F39+F40+F41+F42+F43+F44+F45+F46+F48+F49+F50+F51+F52+F53+F54+F55+F56+F57)</f>
        <v>0</v>
      </c>
      <c r="G58" s="395"/>
      <c r="H58" s="396">
        <f>SUM(H11+H12+H13+H15+H16+H17+H19+H20+H21+H23+H24+H25+H27+H29+H30+H31+H32+H33+H34+H36+H38+H39+H40+H41+H42+H43+H44+H45+H46+H48+H49+H50+H51+H52+H53+H54+H55+H56+H57)</f>
        <v>0</v>
      </c>
      <c r="I58" s="621"/>
      <c r="J58" s="622"/>
      <c r="K58" s="623"/>
    </row>
    <row r="62" spans="1:12" ht="14.25">
      <c r="B62" s="16" t="s">
        <v>46</v>
      </c>
      <c r="C62" s="17"/>
      <c r="D62" s="17"/>
      <c r="E62" s="17"/>
      <c r="F62" s="7"/>
      <c r="G62" s="7"/>
    </row>
    <row r="66" spans="6:7" ht="15" customHeight="1">
      <c r="F66" s="616" t="s">
        <v>47</v>
      </c>
      <c r="G66" s="616"/>
    </row>
    <row r="67" spans="6:7" ht="15" customHeight="1">
      <c r="F67" s="590" t="s">
        <v>48</v>
      </c>
      <c r="G67" s="590"/>
    </row>
  </sheetData>
  <sheetProtection selectLockedCells="1" selectUnlockedCells="1"/>
  <mergeCells count="25">
    <mergeCell ref="F66:G66"/>
    <mergeCell ref="F67:G67"/>
    <mergeCell ref="A38:A46"/>
    <mergeCell ref="B47:K47"/>
    <mergeCell ref="A48:A50"/>
    <mergeCell ref="A58:E58"/>
    <mergeCell ref="I58:K58"/>
    <mergeCell ref="B37:K37"/>
    <mergeCell ref="A11:A13"/>
    <mergeCell ref="B14:K14"/>
    <mergeCell ref="A15:A17"/>
    <mergeCell ref="B18:K18"/>
    <mergeCell ref="A19:A21"/>
    <mergeCell ref="B22:K22"/>
    <mergeCell ref="A23:A24"/>
    <mergeCell ref="B26:K26"/>
    <mergeCell ref="B28:K28"/>
    <mergeCell ref="A29:A31"/>
    <mergeCell ref="B35:K35"/>
    <mergeCell ref="B10:C10"/>
    <mergeCell ref="F2:G2"/>
    <mergeCell ref="A3:K3"/>
    <mergeCell ref="A5:C5"/>
    <mergeCell ref="J5:K5"/>
    <mergeCell ref="A7:B7"/>
  </mergeCells>
  <pageMargins left="0.1701388888888889" right="0.1701388888888889" top="0.47986111111111113" bottom="0.35000000000000003" header="0.51181102362204722" footer="0.51181102362204722"/>
  <pageSetup paperSize="9" scale="40" firstPageNumber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84C32-EAA1-4103-9C55-0E3015420472}">
  <sheetPr>
    <tabColor theme="0"/>
    <pageSetUpPr fitToPage="1"/>
  </sheetPr>
  <dimension ref="A2:M27"/>
  <sheetViews>
    <sheetView topLeftCell="A7" workbookViewId="0">
      <selection activeCell="H30" sqref="H30"/>
    </sheetView>
  </sheetViews>
  <sheetFormatPr defaultRowHeight="15"/>
  <cols>
    <col min="1" max="1" width="9.140625" style="14"/>
    <col min="2" max="2" width="55" style="14" customWidth="1"/>
    <col min="3" max="4" width="17.28515625" style="14" customWidth="1"/>
    <col min="5" max="5" width="14" style="14" customWidth="1"/>
    <col min="6" max="6" width="11.7109375" style="14" customWidth="1"/>
    <col min="7" max="7" width="12.42578125" style="14" customWidth="1"/>
    <col min="8" max="9" width="14.7109375" style="14" customWidth="1"/>
    <col min="10" max="10" width="14.28515625" style="14" customWidth="1"/>
    <col min="11" max="11" width="16.42578125" style="14" customWidth="1"/>
    <col min="12" max="12" width="9.140625" style="14"/>
    <col min="13" max="13" width="10.5703125" style="14" bestFit="1" customWidth="1"/>
    <col min="14" max="16384" width="9.140625" style="14"/>
  </cols>
  <sheetData>
    <row r="2" spans="1:13" ht="19.5" customHeight="1">
      <c r="A2" s="592" t="s">
        <v>1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</row>
    <row r="3" spans="1:13">
      <c r="A3" s="2"/>
      <c r="B3" s="2"/>
      <c r="C3" s="2"/>
      <c r="D3" s="2"/>
      <c r="E3" s="2"/>
      <c r="F3" s="1"/>
      <c r="G3" s="1"/>
    </row>
    <row r="4" spans="1:13">
      <c r="A4" s="593" t="s">
        <v>44</v>
      </c>
      <c r="B4" s="593"/>
      <c r="C4" s="593"/>
      <c r="D4" s="3"/>
      <c r="E4" s="3"/>
      <c r="J4" s="594" t="s">
        <v>3</v>
      </c>
      <c r="K4" s="594"/>
    </row>
    <row r="5" spans="1:13">
      <c r="A5" s="2"/>
      <c r="B5" s="2"/>
      <c r="C5" s="2"/>
      <c r="D5" s="2"/>
      <c r="F5" s="6"/>
      <c r="G5" s="15"/>
    </row>
    <row r="6" spans="1:13" ht="25.5" customHeight="1">
      <c r="A6" s="595" t="s">
        <v>49</v>
      </c>
      <c r="B6" s="596"/>
      <c r="C6" s="8"/>
      <c r="D6" s="8"/>
      <c r="E6" s="8"/>
      <c r="F6" s="8"/>
      <c r="G6" s="7"/>
    </row>
    <row r="7" spans="1:13" ht="59.25" customHeight="1">
      <c r="A7" s="330" t="s">
        <v>5</v>
      </c>
      <c r="B7" s="330" t="s">
        <v>6</v>
      </c>
      <c r="C7" s="330" t="s">
        <v>7</v>
      </c>
      <c r="D7" s="85" t="s">
        <v>141</v>
      </c>
      <c r="E7" s="330" t="s">
        <v>422</v>
      </c>
      <c r="F7" s="330" t="s">
        <v>420</v>
      </c>
      <c r="G7" s="330" t="s">
        <v>421</v>
      </c>
      <c r="H7" s="330" t="s">
        <v>423</v>
      </c>
      <c r="I7" s="330" t="s">
        <v>8</v>
      </c>
      <c r="J7" s="330" t="s">
        <v>9</v>
      </c>
      <c r="K7" s="330" t="s">
        <v>10</v>
      </c>
    </row>
    <row r="8" spans="1:13">
      <c r="A8" s="528"/>
      <c r="B8" s="529" t="s">
        <v>11</v>
      </c>
      <c r="C8" s="529" t="s">
        <v>11</v>
      </c>
      <c r="D8" s="529" t="s">
        <v>11</v>
      </c>
      <c r="E8" s="528" t="s">
        <v>424</v>
      </c>
      <c r="F8" s="528" t="s">
        <v>424</v>
      </c>
      <c r="G8" s="528" t="s">
        <v>11</v>
      </c>
      <c r="H8" s="528" t="s">
        <v>424</v>
      </c>
      <c r="I8" s="528" t="s">
        <v>11</v>
      </c>
      <c r="J8" s="528" t="s">
        <v>11</v>
      </c>
      <c r="K8" s="528" t="s">
        <v>11</v>
      </c>
    </row>
    <row r="9" spans="1:13" ht="57">
      <c r="A9" s="223">
        <v>1</v>
      </c>
      <c r="B9" s="224" t="s">
        <v>529</v>
      </c>
      <c r="C9" s="225" t="s">
        <v>50</v>
      </c>
      <c r="D9" s="225">
        <v>10</v>
      </c>
      <c r="E9" s="333"/>
      <c r="F9" s="332">
        <f>D9*E9</f>
        <v>0</v>
      </c>
      <c r="G9" s="334">
        <v>0.08</v>
      </c>
      <c r="H9" s="333">
        <f>F9*1.08</f>
        <v>0</v>
      </c>
      <c r="I9" s="335"/>
      <c r="J9" s="335"/>
      <c r="K9" s="335"/>
      <c r="M9" s="331" t="s">
        <v>0</v>
      </c>
    </row>
    <row r="10" spans="1:13" ht="28.5">
      <c r="A10" s="223">
        <v>2</v>
      </c>
      <c r="B10" s="217" t="s">
        <v>143</v>
      </c>
      <c r="C10" s="223" t="s">
        <v>530</v>
      </c>
      <c r="D10" s="226">
        <v>60</v>
      </c>
      <c r="E10" s="333"/>
      <c r="F10" s="332">
        <f t="shared" ref="F10" si="0">D10*E10</f>
        <v>0</v>
      </c>
      <c r="G10" s="334">
        <v>0.08</v>
      </c>
      <c r="H10" s="333">
        <f t="shared" ref="H10" si="1">F10*1.08</f>
        <v>0</v>
      </c>
      <c r="I10" s="335"/>
      <c r="J10" s="335"/>
      <c r="K10" s="335"/>
      <c r="M10" s="331" t="s">
        <v>0</v>
      </c>
    </row>
    <row r="11" spans="1:13" ht="28.5">
      <c r="A11" s="223">
        <v>3</v>
      </c>
      <c r="B11" s="92" t="s">
        <v>388</v>
      </c>
      <c r="C11" s="9" t="s">
        <v>386</v>
      </c>
      <c r="D11" s="342">
        <v>3</v>
      </c>
      <c r="E11" s="138"/>
      <c r="F11" s="138">
        <f>D11*E11</f>
        <v>0</v>
      </c>
      <c r="G11" s="352">
        <v>0.23</v>
      </c>
      <c r="H11" s="341">
        <f>F11*1.23</f>
        <v>0</v>
      </c>
      <c r="I11" s="279"/>
      <c r="J11" s="279"/>
      <c r="K11" s="279"/>
      <c r="M11" s="331"/>
    </row>
    <row r="12" spans="1:13">
      <c r="A12" s="223">
        <v>4</v>
      </c>
      <c r="B12" s="157" t="s">
        <v>144</v>
      </c>
      <c r="C12" s="11" t="s">
        <v>20</v>
      </c>
      <c r="D12" s="13">
        <v>10</v>
      </c>
      <c r="E12" s="333"/>
      <c r="F12" s="332">
        <f>D12*E12</f>
        <v>0</v>
      </c>
      <c r="G12" s="334">
        <v>0.08</v>
      </c>
      <c r="H12" s="333">
        <f>F12*1.08</f>
        <v>0</v>
      </c>
      <c r="I12" s="335"/>
      <c r="J12" s="335"/>
      <c r="K12" s="335"/>
      <c r="M12" s="331"/>
    </row>
    <row r="13" spans="1:13">
      <c r="A13" s="223">
        <v>5</v>
      </c>
      <c r="B13" s="157" t="s">
        <v>145</v>
      </c>
      <c r="C13" s="11" t="s">
        <v>20</v>
      </c>
      <c r="D13" s="13">
        <v>5</v>
      </c>
      <c r="E13" s="333"/>
      <c r="F13" s="332">
        <f>D13*E13</f>
        <v>0</v>
      </c>
      <c r="G13" s="334">
        <v>0.08</v>
      </c>
      <c r="H13" s="333">
        <f>F13*1.08</f>
        <v>0</v>
      </c>
      <c r="I13" s="335"/>
      <c r="J13" s="335"/>
      <c r="K13" s="335"/>
      <c r="M13" s="331"/>
    </row>
    <row r="14" spans="1:13">
      <c r="A14" s="223">
        <v>6</v>
      </c>
      <c r="B14" s="157" t="s">
        <v>139</v>
      </c>
      <c r="C14" s="11" t="s">
        <v>20</v>
      </c>
      <c r="D14" s="13">
        <v>5</v>
      </c>
      <c r="E14" s="333"/>
      <c r="F14" s="332">
        <f>D14*E14</f>
        <v>0</v>
      </c>
      <c r="G14" s="334">
        <v>0.08</v>
      </c>
      <c r="H14" s="333">
        <f>F14*1.08</f>
        <v>0</v>
      </c>
      <c r="I14" s="335"/>
      <c r="J14" s="335"/>
      <c r="K14" s="335"/>
      <c r="M14" s="331"/>
    </row>
    <row r="15" spans="1:13">
      <c r="A15" s="223">
        <v>7</v>
      </c>
      <c r="B15" s="157" t="s">
        <v>140</v>
      </c>
      <c r="C15" s="11" t="s">
        <v>20</v>
      </c>
      <c r="D15" s="13">
        <v>30</v>
      </c>
      <c r="E15" s="333"/>
      <c r="F15" s="332">
        <f>D15*E15</f>
        <v>0</v>
      </c>
      <c r="G15" s="334">
        <v>0.08</v>
      </c>
      <c r="H15" s="333">
        <f>F15*1.08</f>
        <v>0</v>
      </c>
      <c r="I15" s="335"/>
      <c r="J15" s="335"/>
      <c r="K15" s="335"/>
      <c r="M15" s="331"/>
    </row>
    <row r="16" spans="1:13" ht="18.75" customHeight="1">
      <c r="A16" s="597" t="s">
        <v>65</v>
      </c>
      <c r="B16" s="598"/>
      <c r="C16" s="598"/>
      <c r="D16" s="598"/>
      <c r="E16" s="599"/>
      <c r="F16" s="396">
        <f>SUM(F9:F15)</f>
        <v>0</v>
      </c>
      <c r="G16" s="395"/>
      <c r="H16" s="571">
        <f>SUM(H9:H15)</f>
        <v>0</v>
      </c>
      <c r="I16" s="600"/>
      <c r="J16" s="600"/>
      <c r="K16" s="600"/>
      <c r="M16" s="14" t="s">
        <v>0</v>
      </c>
    </row>
    <row r="17" spans="1:11">
      <c r="A17" s="40" t="s">
        <v>45</v>
      </c>
      <c r="B17" s="219" t="s">
        <v>463</v>
      </c>
      <c r="C17" s="219" t="s">
        <v>87</v>
      </c>
    </row>
    <row r="18" spans="1:11">
      <c r="A18" s="21">
        <v>1</v>
      </c>
      <c r="B18" s="208" t="s">
        <v>151</v>
      </c>
      <c r="C18" s="21"/>
    </row>
    <row r="19" spans="1:11">
      <c r="A19" s="21">
        <v>2</v>
      </c>
      <c r="B19" s="208" t="s">
        <v>387</v>
      </c>
      <c r="C19" s="21"/>
      <c r="D19" s="17"/>
      <c r="E19" s="7"/>
      <c r="F19" s="7"/>
    </row>
    <row r="20" spans="1:11" ht="29.25">
      <c r="A20" s="21">
        <v>3</v>
      </c>
      <c r="B20" s="220" t="s">
        <v>389</v>
      </c>
      <c r="C20" s="106"/>
    </row>
    <row r="22" spans="1:11" ht="15" customHeight="1">
      <c r="A22" s="1"/>
      <c r="B22" s="96" t="s">
        <v>46</v>
      </c>
      <c r="C22" s="18"/>
      <c r="D22" s="18"/>
      <c r="E22" s="18"/>
      <c r="F22" s="1"/>
      <c r="G22" s="542"/>
    </row>
    <row r="23" spans="1:11">
      <c r="F23" s="590" t="s">
        <v>0</v>
      </c>
      <c r="G23" s="590"/>
    </row>
    <row r="24" spans="1:11">
      <c r="I24" s="1"/>
      <c r="J24" s="1"/>
      <c r="K24" s="1"/>
    </row>
    <row r="25" spans="1:11">
      <c r="I25" s="55" t="s">
        <v>153</v>
      </c>
      <c r="J25" s="55"/>
      <c r="K25" s="55"/>
    </row>
    <row r="26" spans="1:11">
      <c r="I26" s="591" t="s">
        <v>48</v>
      </c>
      <c r="J26" s="591"/>
      <c r="K26" s="591"/>
    </row>
    <row r="27" spans="1:11">
      <c r="I27" s="1"/>
      <c r="J27" s="1"/>
      <c r="K27" s="1"/>
    </row>
  </sheetData>
  <mergeCells count="8">
    <mergeCell ref="F23:G23"/>
    <mergeCell ref="I26:K26"/>
    <mergeCell ref="A2:K2"/>
    <mergeCell ref="A4:C4"/>
    <mergeCell ref="J4:K4"/>
    <mergeCell ref="A6:B6"/>
    <mergeCell ref="A16:E16"/>
    <mergeCell ref="I16:K16"/>
  </mergeCells>
  <pageMargins left="0.7" right="0.7" top="0.75" bottom="0.75" header="0.3" footer="0.3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S54"/>
  <sheetViews>
    <sheetView zoomScale="80" zoomScaleNormal="80" workbookViewId="0">
      <selection activeCell="A11" sqref="A11:N11"/>
    </sheetView>
  </sheetViews>
  <sheetFormatPr defaultColWidth="11.42578125" defaultRowHeight="14.65" customHeight="1"/>
  <cols>
    <col min="1" max="1" width="5.42578125" style="30" customWidth="1"/>
    <col min="2" max="2" width="17.7109375" style="30" customWidth="1"/>
    <col min="3" max="3" width="12.28515625" style="30" customWidth="1"/>
    <col min="4" max="4" width="13.7109375" style="30" customWidth="1"/>
    <col min="5" max="6" width="14.28515625" style="30" customWidth="1"/>
    <col min="7" max="7" width="13.28515625" style="30" customWidth="1"/>
    <col min="8" max="8" width="17.28515625" style="30" customWidth="1"/>
    <col min="9" max="9" width="17.7109375" style="30" customWidth="1"/>
    <col min="10" max="10" width="19.28515625" style="30" customWidth="1"/>
    <col min="11" max="11" width="21.7109375" style="30" customWidth="1"/>
    <col min="12" max="12" width="19" style="30" bestFit="1" customWidth="1"/>
    <col min="13" max="13" width="14.85546875" style="30" customWidth="1"/>
    <col min="14" max="14" width="13.140625" style="30" customWidth="1"/>
    <col min="15" max="15" width="12.7109375" style="30" customWidth="1"/>
    <col min="16" max="16" width="17.28515625" style="30" customWidth="1"/>
    <col min="17" max="17" width="16.140625" style="30" customWidth="1"/>
    <col min="18" max="18" width="18.140625" style="30" customWidth="1"/>
    <col min="19" max="253" width="11.42578125" style="30"/>
    <col min="254" max="254" width="7" style="30" customWidth="1"/>
    <col min="255" max="255" width="17.7109375" style="30" customWidth="1"/>
    <col min="256" max="256" width="12.28515625" style="30" customWidth="1"/>
    <col min="257" max="257" width="13.7109375" style="30" customWidth="1"/>
    <col min="258" max="259" width="14.28515625" style="30" customWidth="1"/>
    <col min="260" max="260" width="24.42578125" style="30" customWidth="1"/>
    <col min="261" max="261" width="13.28515625" style="30" customWidth="1"/>
    <col min="262" max="262" width="17.28515625" style="30" customWidth="1"/>
    <col min="263" max="263" width="17.7109375" style="30" customWidth="1"/>
    <col min="264" max="264" width="19.28515625" style="30" customWidth="1"/>
    <col min="265" max="265" width="21.7109375" style="30" customWidth="1"/>
    <col min="266" max="266" width="19" style="30" bestFit="1" customWidth="1"/>
    <col min="267" max="267" width="15.85546875" style="30" customWidth="1"/>
    <col min="268" max="268" width="14.7109375" style="30" customWidth="1"/>
    <col min="269" max="269" width="14.85546875" style="30" customWidth="1"/>
    <col min="270" max="270" width="13.140625" style="30" customWidth="1"/>
    <col min="271" max="271" width="9.42578125" style="30" customWidth="1"/>
    <col min="272" max="272" width="11.42578125" style="30"/>
    <col min="273" max="273" width="16.140625" style="30" customWidth="1"/>
    <col min="274" max="274" width="18.140625" style="30" customWidth="1"/>
    <col min="275" max="509" width="11.42578125" style="30"/>
    <col min="510" max="510" width="7" style="30" customWidth="1"/>
    <col min="511" max="511" width="17.7109375" style="30" customWidth="1"/>
    <col min="512" max="512" width="12.28515625" style="30" customWidth="1"/>
    <col min="513" max="513" width="13.7109375" style="30" customWidth="1"/>
    <col min="514" max="515" width="14.28515625" style="30" customWidth="1"/>
    <col min="516" max="516" width="24.42578125" style="30" customWidth="1"/>
    <col min="517" max="517" width="13.28515625" style="30" customWidth="1"/>
    <col min="518" max="518" width="17.28515625" style="30" customWidth="1"/>
    <col min="519" max="519" width="17.7109375" style="30" customWidth="1"/>
    <col min="520" max="520" width="19.28515625" style="30" customWidth="1"/>
    <col min="521" max="521" width="21.7109375" style="30" customWidth="1"/>
    <col min="522" max="522" width="19" style="30" bestFit="1" customWidth="1"/>
    <col min="523" max="523" width="15.85546875" style="30" customWidth="1"/>
    <col min="524" max="524" width="14.7109375" style="30" customWidth="1"/>
    <col min="525" max="525" width="14.85546875" style="30" customWidth="1"/>
    <col min="526" max="526" width="13.140625" style="30" customWidth="1"/>
    <col min="527" max="527" width="9.42578125" style="30" customWidth="1"/>
    <col min="528" max="528" width="11.42578125" style="30"/>
    <col min="529" max="529" width="16.140625" style="30" customWidth="1"/>
    <col min="530" max="530" width="18.140625" style="30" customWidth="1"/>
    <col min="531" max="765" width="11.42578125" style="30"/>
    <col min="766" max="766" width="7" style="30" customWidth="1"/>
    <col min="767" max="767" width="17.7109375" style="30" customWidth="1"/>
    <col min="768" max="768" width="12.28515625" style="30" customWidth="1"/>
    <col min="769" max="769" width="13.7109375" style="30" customWidth="1"/>
    <col min="770" max="771" width="14.28515625" style="30" customWidth="1"/>
    <col min="772" max="772" width="24.42578125" style="30" customWidth="1"/>
    <col min="773" max="773" width="13.28515625" style="30" customWidth="1"/>
    <col min="774" max="774" width="17.28515625" style="30" customWidth="1"/>
    <col min="775" max="775" width="17.7109375" style="30" customWidth="1"/>
    <col min="776" max="776" width="19.28515625" style="30" customWidth="1"/>
    <col min="777" max="777" width="21.7109375" style="30" customWidth="1"/>
    <col min="778" max="778" width="19" style="30" bestFit="1" customWidth="1"/>
    <col min="779" max="779" width="15.85546875" style="30" customWidth="1"/>
    <col min="780" max="780" width="14.7109375" style="30" customWidth="1"/>
    <col min="781" max="781" width="14.85546875" style="30" customWidth="1"/>
    <col min="782" max="782" width="13.140625" style="30" customWidth="1"/>
    <col min="783" max="783" width="9.42578125" style="30" customWidth="1"/>
    <col min="784" max="784" width="11.42578125" style="30"/>
    <col min="785" max="785" width="16.140625" style="30" customWidth="1"/>
    <col min="786" max="786" width="18.140625" style="30" customWidth="1"/>
    <col min="787" max="1021" width="11.42578125" style="30"/>
    <col min="1022" max="1022" width="7" style="30" customWidth="1"/>
    <col min="1023" max="1023" width="17.7109375" style="30" customWidth="1"/>
    <col min="1024" max="1024" width="12.28515625" style="30" customWidth="1"/>
    <col min="1025" max="1025" width="13.7109375" style="30" customWidth="1"/>
    <col min="1026" max="1027" width="14.28515625" style="30" customWidth="1"/>
    <col min="1028" max="1028" width="24.42578125" style="30" customWidth="1"/>
    <col min="1029" max="1029" width="13.28515625" style="30" customWidth="1"/>
    <col min="1030" max="1030" width="17.28515625" style="30" customWidth="1"/>
    <col min="1031" max="1031" width="17.7109375" style="30" customWidth="1"/>
    <col min="1032" max="1032" width="19.28515625" style="30" customWidth="1"/>
    <col min="1033" max="1033" width="21.7109375" style="30" customWidth="1"/>
    <col min="1034" max="1034" width="19" style="30" bestFit="1" customWidth="1"/>
    <col min="1035" max="1035" width="15.85546875" style="30" customWidth="1"/>
    <col min="1036" max="1036" width="14.7109375" style="30" customWidth="1"/>
    <col min="1037" max="1037" width="14.85546875" style="30" customWidth="1"/>
    <col min="1038" max="1038" width="13.140625" style="30" customWidth="1"/>
    <col min="1039" max="1039" width="9.42578125" style="30" customWidth="1"/>
    <col min="1040" max="1040" width="11.42578125" style="30"/>
    <col min="1041" max="1041" width="16.140625" style="30" customWidth="1"/>
    <col min="1042" max="1042" width="18.140625" style="30" customWidth="1"/>
    <col min="1043" max="1277" width="11.42578125" style="30"/>
    <col min="1278" max="1278" width="7" style="30" customWidth="1"/>
    <col min="1279" max="1279" width="17.7109375" style="30" customWidth="1"/>
    <col min="1280" max="1280" width="12.28515625" style="30" customWidth="1"/>
    <col min="1281" max="1281" width="13.7109375" style="30" customWidth="1"/>
    <col min="1282" max="1283" width="14.28515625" style="30" customWidth="1"/>
    <col min="1284" max="1284" width="24.42578125" style="30" customWidth="1"/>
    <col min="1285" max="1285" width="13.28515625" style="30" customWidth="1"/>
    <col min="1286" max="1286" width="17.28515625" style="30" customWidth="1"/>
    <col min="1287" max="1287" width="17.7109375" style="30" customWidth="1"/>
    <col min="1288" max="1288" width="19.28515625" style="30" customWidth="1"/>
    <col min="1289" max="1289" width="21.7109375" style="30" customWidth="1"/>
    <col min="1290" max="1290" width="19" style="30" bestFit="1" customWidth="1"/>
    <col min="1291" max="1291" width="15.85546875" style="30" customWidth="1"/>
    <col min="1292" max="1292" width="14.7109375" style="30" customWidth="1"/>
    <col min="1293" max="1293" width="14.85546875" style="30" customWidth="1"/>
    <col min="1294" max="1294" width="13.140625" style="30" customWidth="1"/>
    <col min="1295" max="1295" width="9.42578125" style="30" customWidth="1"/>
    <col min="1296" max="1296" width="11.42578125" style="30"/>
    <col min="1297" max="1297" width="16.140625" style="30" customWidth="1"/>
    <col min="1298" max="1298" width="18.140625" style="30" customWidth="1"/>
    <col min="1299" max="1533" width="11.42578125" style="30"/>
    <col min="1534" max="1534" width="7" style="30" customWidth="1"/>
    <col min="1535" max="1535" width="17.7109375" style="30" customWidth="1"/>
    <col min="1536" max="1536" width="12.28515625" style="30" customWidth="1"/>
    <col min="1537" max="1537" width="13.7109375" style="30" customWidth="1"/>
    <col min="1538" max="1539" width="14.28515625" style="30" customWidth="1"/>
    <col min="1540" max="1540" width="24.42578125" style="30" customWidth="1"/>
    <col min="1541" max="1541" width="13.28515625" style="30" customWidth="1"/>
    <col min="1542" max="1542" width="17.28515625" style="30" customWidth="1"/>
    <col min="1543" max="1543" width="17.7109375" style="30" customWidth="1"/>
    <col min="1544" max="1544" width="19.28515625" style="30" customWidth="1"/>
    <col min="1545" max="1545" width="21.7109375" style="30" customWidth="1"/>
    <col min="1546" max="1546" width="19" style="30" bestFit="1" customWidth="1"/>
    <col min="1547" max="1547" width="15.85546875" style="30" customWidth="1"/>
    <col min="1548" max="1548" width="14.7109375" style="30" customWidth="1"/>
    <col min="1549" max="1549" width="14.85546875" style="30" customWidth="1"/>
    <col min="1550" max="1550" width="13.140625" style="30" customWidth="1"/>
    <col min="1551" max="1551" width="9.42578125" style="30" customWidth="1"/>
    <col min="1552" max="1552" width="11.42578125" style="30"/>
    <col min="1553" max="1553" width="16.140625" style="30" customWidth="1"/>
    <col min="1554" max="1554" width="18.140625" style="30" customWidth="1"/>
    <col min="1555" max="1789" width="11.42578125" style="30"/>
    <col min="1790" max="1790" width="7" style="30" customWidth="1"/>
    <col min="1791" max="1791" width="17.7109375" style="30" customWidth="1"/>
    <col min="1792" max="1792" width="12.28515625" style="30" customWidth="1"/>
    <col min="1793" max="1793" width="13.7109375" style="30" customWidth="1"/>
    <col min="1794" max="1795" width="14.28515625" style="30" customWidth="1"/>
    <col min="1796" max="1796" width="24.42578125" style="30" customWidth="1"/>
    <col min="1797" max="1797" width="13.28515625" style="30" customWidth="1"/>
    <col min="1798" max="1798" width="17.28515625" style="30" customWidth="1"/>
    <col min="1799" max="1799" width="17.7109375" style="30" customWidth="1"/>
    <col min="1800" max="1800" width="19.28515625" style="30" customWidth="1"/>
    <col min="1801" max="1801" width="21.7109375" style="30" customWidth="1"/>
    <col min="1802" max="1802" width="19" style="30" bestFit="1" customWidth="1"/>
    <col min="1803" max="1803" width="15.85546875" style="30" customWidth="1"/>
    <col min="1804" max="1804" width="14.7109375" style="30" customWidth="1"/>
    <col min="1805" max="1805" width="14.85546875" style="30" customWidth="1"/>
    <col min="1806" max="1806" width="13.140625" style="30" customWidth="1"/>
    <col min="1807" max="1807" width="9.42578125" style="30" customWidth="1"/>
    <col min="1808" max="1808" width="11.42578125" style="30"/>
    <col min="1809" max="1809" width="16.140625" style="30" customWidth="1"/>
    <col min="1810" max="1810" width="18.140625" style="30" customWidth="1"/>
    <col min="1811" max="2045" width="11.42578125" style="30"/>
    <col min="2046" max="2046" width="7" style="30" customWidth="1"/>
    <col min="2047" max="2047" width="17.7109375" style="30" customWidth="1"/>
    <col min="2048" max="2048" width="12.28515625" style="30" customWidth="1"/>
    <col min="2049" max="2049" width="13.7109375" style="30" customWidth="1"/>
    <col min="2050" max="2051" width="14.28515625" style="30" customWidth="1"/>
    <col min="2052" max="2052" width="24.42578125" style="30" customWidth="1"/>
    <col min="2053" max="2053" width="13.28515625" style="30" customWidth="1"/>
    <col min="2054" max="2054" width="17.28515625" style="30" customWidth="1"/>
    <col min="2055" max="2055" width="17.7109375" style="30" customWidth="1"/>
    <col min="2056" max="2056" width="19.28515625" style="30" customWidth="1"/>
    <col min="2057" max="2057" width="21.7109375" style="30" customWidth="1"/>
    <col min="2058" max="2058" width="19" style="30" bestFit="1" customWidth="1"/>
    <col min="2059" max="2059" width="15.85546875" style="30" customWidth="1"/>
    <col min="2060" max="2060" width="14.7109375" style="30" customWidth="1"/>
    <col min="2061" max="2061" width="14.85546875" style="30" customWidth="1"/>
    <col min="2062" max="2062" width="13.140625" style="30" customWidth="1"/>
    <col min="2063" max="2063" width="9.42578125" style="30" customWidth="1"/>
    <col min="2064" max="2064" width="11.42578125" style="30"/>
    <col min="2065" max="2065" width="16.140625" style="30" customWidth="1"/>
    <col min="2066" max="2066" width="18.140625" style="30" customWidth="1"/>
    <col min="2067" max="2301" width="11.42578125" style="30"/>
    <col min="2302" max="2302" width="7" style="30" customWidth="1"/>
    <col min="2303" max="2303" width="17.7109375" style="30" customWidth="1"/>
    <col min="2304" max="2304" width="12.28515625" style="30" customWidth="1"/>
    <col min="2305" max="2305" width="13.7109375" style="30" customWidth="1"/>
    <col min="2306" max="2307" width="14.28515625" style="30" customWidth="1"/>
    <col min="2308" max="2308" width="24.42578125" style="30" customWidth="1"/>
    <col min="2309" max="2309" width="13.28515625" style="30" customWidth="1"/>
    <col min="2310" max="2310" width="17.28515625" style="30" customWidth="1"/>
    <col min="2311" max="2311" width="17.7109375" style="30" customWidth="1"/>
    <col min="2312" max="2312" width="19.28515625" style="30" customWidth="1"/>
    <col min="2313" max="2313" width="21.7109375" style="30" customWidth="1"/>
    <col min="2314" max="2314" width="19" style="30" bestFit="1" customWidth="1"/>
    <col min="2315" max="2315" width="15.85546875" style="30" customWidth="1"/>
    <col min="2316" max="2316" width="14.7109375" style="30" customWidth="1"/>
    <col min="2317" max="2317" width="14.85546875" style="30" customWidth="1"/>
    <col min="2318" max="2318" width="13.140625" style="30" customWidth="1"/>
    <col min="2319" max="2319" width="9.42578125" style="30" customWidth="1"/>
    <col min="2320" max="2320" width="11.42578125" style="30"/>
    <col min="2321" max="2321" width="16.140625" style="30" customWidth="1"/>
    <col min="2322" max="2322" width="18.140625" style="30" customWidth="1"/>
    <col min="2323" max="2557" width="11.42578125" style="30"/>
    <col min="2558" max="2558" width="7" style="30" customWidth="1"/>
    <col min="2559" max="2559" width="17.7109375" style="30" customWidth="1"/>
    <col min="2560" max="2560" width="12.28515625" style="30" customWidth="1"/>
    <col min="2561" max="2561" width="13.7109375" style="30" customWidth="1"/>
    <col min="2562" max="2563" width="14.28515625" style="30" customWidth="1"/>
    <col min="2564" max="2564" width="24.42578125" style="30" customWidth="1"/>
    <col min="2565" max="2565" width="13.28515625" style="30" customWidth="1"/>
    <col min="2566" max="2566" width="17.28515625" style="30" customWidth="1"/>
    <col min="2567" max="2567" width="17.7109375" style="30" customWidth="1"/>
    <col min="2568" max="2568" width="19.28515625" style="30" customWidth="1"/>
    <col min="2569" max="2569" width="21.7109375" style="30" customWidth="1"/>
    <col min="2570" max="2570" width="19" style="30" bestFit="1" customWidth="1"/>
    <col min="2571" max="2571" width="15.85546875" style="30" customWidth="1"/>
    <col min="2572" max="2572" width="14.7109375" style="30" customWidth="1"/>
    <col min="2573" max="2573" width="14.85546875" style="30" customWidth="1"/>
    <col min="2574" max="2574" width="13.140625" style="30" customWidth="1"/>
    <col min="2575" max="2575" width="9.42578125" style="30" customWidth="1"/>
    <col min="2576" max="2576" width="11.42578125" style="30"/>
    <col min="2577" max="2577" width="16.140625" style="30" customWidth="1"/>
    <col min="2578" max="2578" width="18.140625" style="30" customWidth="1"/>
    <col min="2579" max="2813" width="11.42578125" style="30"/>
    <col min="2814" max="2814" width="7" style="30" customWidth="1"/>
    <col min="2815" max="2815" width="17.7109375" style="30" customWidth="1"/>
    <col min="2816" max="2816" width="12.28515625" style="30" customWidth="1"/>
    <col min="2817" max="2817" width="13.7109375" style="30" customWidth="1"/>
    <col min="2818" max="2819" width="14.28515625" style="30" customWidth="1"/>
    <col min="2820" max="2820" width="24.42578125" style="30" customWidth="1"/>
    <col min="2821" max="2821" width="13.28515625" style="30" customWidth="1"/>
    <col min="2822" max="2822" width="17.28515625" style="30" customWidth="1"/>
    <col min="2823" max="2823" width="17.7109375" style="30" customWidth="1"/>
    <col min="2824" max="2824" width="19.28515625" style="30" customWidth="1"/>
    <col min="2825" max="2825" width="21.7109375" style="30" customWidth="1"/>
    <col min="2826" max="2826" width="19" style="30" bestFit="1" customWidth="1"/>
    <col min="2827" max="2827" width="15.85546875" style="30" customWidth="1"/>
    <col min="2828" max="2828" width="14.7109375" style="30" customWidth="1"/>
    <col min="2829" max="2829" width="14.85546875" style="30" customWidth="1"/>
    <col min="2830" max="2830" width="13.140625" style="30" customWidth="1"/>
    <col min="2831" max="2831" width="9.42578125" style="30" customWidth="1"/>
    <col min="2832" max="2832" width="11.42578125" style="30"/>
    <col min="2833" max="2833" width="16.140625" style="30" customWidth="1"/>
    <col min="2834" max="2834" width="18.140625" style="30" customWidth="1"/>
    <col min="2835" max="3069" width="11.42578125" style="30"/>
    <col min="3070" max="3070" width="7" style="30" customWidth="1"/>
    <col min="3071" max="3071" width="17.7109375" style="30" customWidth="1"/>
    <col min="3072" max="3072" width="12.28515625" style="30" customWidth="1"/>
    <col min="3073" max="3073" width="13.7109375" style="30" customWidth="1"/>
    <col min="3074" max="3075" width="14.28515625" style="30" customWidth="1"/>
    <col min="3076" max="3076" width="24.42578125" style="30" customWidth="1"/>
    <col min="3077" max="3077" width="13.28515625" style="30" customWidth="1"/>
    <col min="3078" max="3078" width="17.28515625" style="30" customWidth="1"/>
    <col min="3079" max="3079" width="17.7109375" style="30" customWidth="1"/>
    <col min="3080" max="3080" width="19.28515625" style="30" customWidth="1"/>
    <col min="3081" max="3081" width="21.7109375" style="30" customWidth="1"/>
    <col min="3082" max="3082" width="19" style="30" bestFit="1" customWidth="1"/>
    <col min="3083" max="3083" width="15.85546875" style="30" customWidth="1"/>
    <col min="3084" max="3084" width="14.7109375" style="30" customWidth="1"/>
    <col min="3085" max="3085" width="14.85546875" style="30" customWidth="1"/>
    <col min="3086" max="3086" width="13.140625" style="30" customWidth="1"/>
    <col min="3087" max="3087" width="9.42578125" style="30" customWidth="1"/>
    <col min="3088" max="3088" width="11.42578125" style="30"/>
    <col min="3089" max="3089" width="16.140625" style="30" customWidth="1"/>
    <col min="3090" max="3090" width="18.140625" style="30" customWidth="1"/>
    <col min="3091" max="3325" width="11.42578125" style="30"/>
    <col min="3326" max="3326" width="7" style="30" customWidth="1"/>
    <col min="3327" max="3327" width="17.7109375" style="30" customWidth="1"/>
    <col min="3328" max="3328" width="12.28515625" style="30" customWidth="1"/>
    <col min="3329" max="3329" width="13.7109375" style="30" customWidth="1"/>
    <col min="3330" max="3331" width="14.28515625" style="30" customWidth="1"/>
    <col min="3332" max="3332" width="24.42578125" style="30" customWidth="1"/>
    <col min="3333" max="3333" width="13.28515625" style="30" customWidth="1"/>
    <col min="3334" max="3334" width="17.28515625" style="30" customWidth="1"/>
    <col min="3335" max="3335" width="17.7109375" style="30" customWidth="1"/>
    <col min="3336" max="3336" width="19.28515625" style="30" customWidth="1"/>
    <col min="3337" max="3337" width="21.7109375" style="30" customWidth="1"/>
    <col min="3338" max="3338" width="19" style="30" bestFit="1" customWidth="1"/>
    <col min="3339" max="3339" width="15.85546875" style="30" customWidth="1"/>
    <col min="3340" max="3340" width="14.7109375" style="30" customWidth="1"/>
    <col min="3341" max="3341" width="14.85546875" style="30" customWidth="1"/>
    <col min="3342" max="3342" width="13.140625" style="30" customWidth="1"/>
    <col min="3343" max="3343" width="9.42578125" style="30" customWidth="1"/>
    <col min="3344" max="3344" width="11.42578125" style="30"/>
    <col min="3345" max="3345" width="16.140625" style="30" customWidth="1"/>
    <col min="3346" max="3346" width="18.140625" style="30" customWidth="1"/>
    <col min="3347" max="3581" width="11.42578125" style="30"/>
    <col min="3582" max="3582" width="7" style="30" customWidth="1"/>
    <col min="3583" max="3583" width="17.7109375" style="30" customWidth="1"/>
    <col min="3584" max="3584" width="12.28515625" style="30" customWidth="1"/>
    <col min="3585" max="3585" width="13.7109375" style="30" customWidth="1"/>
    <col min="3586" max="3587" width="14.28515625" style="30" customWidth="1"/>
    <col min="3588" max="3588" width="24.42578125" style="30" customWidth="1"/>
    <col min="3589" max="3589" width="13.28515625" style="30" customWidth="1"/>
    <col min="3590" max="3590" width="17.28515625" style="30" customWidth="1"/>
    <col min="3591" max="3591" width="17.7109375" style="30" customWidth="1"/>
    <col min="3592" max="3592" width="19.28515625" style="30" customWidth="1"/>
    <col min="3593" max="3593" width="21.7109375" style="30" customWidth="1"/>
    <col min="3594" max="3594" width="19" style="30" bestFit="1" customWidth="1"/>
    <col min="3595" max="3595" width="15.85546875" style="30" customWidth="1"/>
    <col min="3596" max="3596" width="14.7109375" style="30" customWidth="1"/>
    <col min="3597" max="3597" width="14.85546875" style="30" customWidth="1"/>
    <col min="3598" max="3598" width="13.140625" style="30" customWidth="1"/>
    <col min="3599" max="3599" width="9.42578125" style="30" customWidth="1"/>
    <col min="3600" max="3600" width="11.42578125" style="30"/>
    <col min="3601" max="3601" width="16.140625" style="30" customWidth="1"/>
    <col min="3602" max="3602" width="18.140625" style="30" customWidth="1"/>
    <col min="3603" max="3837" width="11.42578125" style="30"/>
    <col min="3838" max="3838" width="7" style="30" customWidth="1"/>
    <col min="3839" max="3839" width="17.7109375" style="30" customWidth="1"/>
    <col min="3840" max="3840" width="12.28515625" style="30" customWidth="1"/>
    <col min="3841" max="3841" width="13.7109375" style="30" customWidth="1"/>
    <col min="3842" max="3843" width="14.28515625" style="30" customWidth="1"/>
    <col min="3844" max="3844" width="24.42578125" style="30" customWidth="1"/>
    <col min="3845" max="3845" width="13.28515625" style="30" customWidth="1"/>
    <col min="3846" max="3846" width="17.28515625" style="30" customWidth="1"/>
    <col min="3847" max="3847" width="17.7109375" style="30" customWidth="1"/>
    <col min="3848" max="3848" width="19.28515625" style="30" customWidth="1"/>
    <col min="3849" max="3849" width="21.7109375" style="30" customWidth="1"/>
    <col min="3850" max="3850" width="19" style="30" bestFit="1" customWidth="1"/>
    <col min="3851" max="3851" width="15.85546875" style="30" customWidth="1"/>
    <col min="3852" max="3852" width="14.7109375" style="30" customWidth="1"/>
    <col min="3853" max="3853" width="14.85546875" style="30" customWidth="1"/>
    <col min="3854" max="3854" width="13.140625" style="30" customWidth="1"/>
    <col min="3855" max="3855" width="9.42578125" style="30" customWidth="1"/>
    <col min="3856" max="3856" width="11.42578125" style="30"/>
    <col min="3857" max="3857" width="16.140625" style="30" customWidth="1"/>
    <col min="3858" max="3858" width="18.140625" style="30" customWidth="1"/>
    <col min="3859" max="4093" width="11.42578125" style="30"/>
    <col min="4094" max="4094" width="7" style="30" customWidth="1"/>
    <col min="4095" max="4095" width="17.7109375" style="30" customWidth="1"/>
    <col min="4096" max="4096" width="12.28515625" style="30" customWidth="1"/>
    <col min="4097" max="4097" width="13.7109375" style="30" customWidth="1"/>
    <col min="4098" max="4099" width="14.28515625" style="30" customWidth="1"/>
    <col min="4100" max="4100" width="24.42578125" style="30" customWidth="1"/>
    <col min="4101" max="4101" width="13.28515625" style="30" customWidth="1"/>
    <col min="4102" max="4102" width="17.28515625" style="30" customWidth="1"/>
    <col min="4103" max="4103" width="17.7109375" style="30" customWidth="1"/>
    <col min="4104" max="4104" width="19.28515625" style="30" customWidth="1"/>
    <col min="4105" max="4105" width="21.7109375" style="30" customWidth="1"/>
    <col min="4106" max="4106" width="19" style="30" bestFit="1" customWidth="1"/>
    <col min="4107" max="4107" width="15.85546875" style="30" customWidth="1"/>
    <col min="4108" max="4108" width="14.7109375" style="30" customWidth="1"/>
    <col min="4109" max="4109" width="14.85546875" style="30" customWidth="1"/>
    <col min="4110" max="4110" width="13.140625" style="30" customWidth="1"/>
    <col min="4111" max="4111" width="9.42578125" style="30" customWidth="1"/>
    <col min="4112" max="4112" width="11.42578125" style="30"/>
    <col min="4113" max="4113" width="16.140625" style="30" customWidth="1"/>
    <col min="4114" max="4114" width="18.140625" style="30" customWidth="1"/>
    <col min="4115" max="4349" width="11.42578125" style="30"/>
    <col min="4350" max="4350" width="7" style="30" customWidth="1"/>
    <col min="4351" max="4351" width="17.7109375" style="30" customWidth="1"/>
    <col min="4352" max="4352" width="12.28515625" style="30" customWidth="1"/>
    <col min="4353" max="4353" width="13.7109375" style="30" customWidth="1"/>
    <col min="4354" max="4355" width="14.28515625" style="30" customWidth="1"/>
    <col min="4356" max="4356" width="24.42578125" style="30" customWidth="1"/>
    <col min="4357" max="4357" width="13.28515625" style="30" customWidth="1"/>
    <col min="4358" max="4358" width="17.28515625" style="30" customWidth="1"/>
    <col min="4359" max="4359" width="17.7109375" style="30" customWidth="1"/>
    <col min="4360" max="4360" width="19.28515625" style="30" customWidth="1"/>
    <col min="4361" max="4361" width="21.7109375" style="30" customWidth="1"/>
    <col min="4362" max="4362" width="19" style="30" bestFit="1" customWidth="1"/>
    <col min="4363" max="4363" width="15.85546875" style="30" customWidth="1"/>
    <col min="4364" max="4364" width="14.7109375" style="30" customWidth="1"/>
    <col min="4365" max="4365" width="14.85546875" style="30" customWidth="1"/>
    <col min="4366" max="4366" width="13.140625" style="30" customWidth="1"/>
    <col min="4367" max="4367" width="9.42578125" style="30" customWidth="1"/>
    <col min="4368" max="4368" width="11.42578125" style="30"/>
    <col min="4369" max="4369" width="16.140625" style="30" customWidth="1"/>
    <col min="4370" max="4370" width="18.140625" style="30" customWidth="1"/>
    <col min="4371" max="4605" width="11.42578125" style="30"/>
    <col min="4606" max="4606" width="7" style="30" customWidth="1"/>
    <col min="4607" max="4607" width="17.7109375" style="30" customWidth="1"/>
    <col min="4608" max="4608" width="12.28515625" style="30" customWidth="1"/>
    <col min="4609" max="4609" width="13.7109375" style="30" customWidth="1"/>
    <col min="4610" max="4611" width="14.28515625" style="30" customWidth="1"/>
    <col min="4612" max="4612" width="24.42578125" style="30" customWidth="1"/>
    <col min="4613" max="4613" width="13.28515625" style="30" customWidth="1"/>
    <col min="4614" max="4614" width="17.28515625" style="30" customWidth="1"/>
    <col min="4615" max="4615" width="17.7109375" style="30" customWidth="1"/>
    <col min="4616" max="4616" width="19.28515625" style="30" customWidth="1"/>
    <col min="4617" max="4617" width="21.7109375" style="30" customWidth="1"/>
    <col min="4618" max="4618" width="19" style="30" bestFit="1" customWidth="1"/>
    <col min="4619" max="4619" width="15.85546875" style="30" customWidth="1"/>
    <col min="4620" max="4620" width="14.7109375" style="30" customWidth="1"/>
    <col min="4621" max="4621" width="14.85546875" style="30" customWidth="1"/>
    <col min="4622" max="4622" width="13.140625" style="30" customWidth="1"/>
    <col min="4623" max="4623" width="9.42578125" style="30" customWidth="1"/>
    <col min="4624" max="4624" width="11.42578125" style="30"/>
    <col min="4625" max="4625" width="16.140625" style="30" customWidth="1"/>
    <col min="4626" max="4626" width="18.140625" style="30" customWidth="1"/>
    <col min="4627" max="4861" width="11.42578125" style="30"/>
    <col min="4862" max="4862" width="7" style="30" customWidth="1"/>
    <col min="4863" max="4863" width="17.7109375" style="30" customWidth="1"/>
    <col min="4864" max="4864" width="12.28515625" style="30" customWidth="1"/>
    <col min="4865" max="4865" width="13.7109375" style="30" customWidth="1"/>
    <col min="4866" max="4867" width="14.28515625" style="30" customWidth="1"/>
    <col min="4868" max="4868" width="24.42578125" style="30" customWidth="1"/>
    <col min="4869" max="4869" width="13.28515625" style="30" customWidth="1"/>
    <col min="4870" max="4870" width="17.28515625" style="30" customWidth="1"/>
    <col min="4871" max="4871" width="17.7109375" style="30" customWidth="1"/>
    <col min="4872" max="4872" width="19.28515625" style="30" customWidth="1"/>
    <col min="4873" max="4873" width="21.7109375" style="30" customWidth="1"/>
    <col min="4874" max="4874" width="19" style="30" bestFit="1" customWidth="1"/>
    <col min="4875" max="4875" width="15.85546875" style="30" customWidth="1"/>
    <col min="4876" max="4876" width="14.7109375" style="30" customWidth="1"/>
    <col min="4877" max="4877" width="14.85546875" style="30" customWidth="1"/>
    <col min="4878" max="4878" width="13.140625" style="30" customWidth="1"/>
    <col min="4879" max="4879" width="9.42578125" style="30" customWidth="1"/>
    <col min="4880" max="4880" width="11.42578125" style="30"/>
    <col min="4881" max="4881" width="16.140625" style="30" customWidth="1"/>
    <col min="4882" max="4882" width="18.140625" style="30" customWidth="1"/>
    <col min="4883" max="5117" width="11.42578125" style="30"/>
    <col min="5118" max="5118" width="7" style="30" customWidth="1"/>
    <col min="5119" max="5119" width="17.7109375" style="30" customWidth="1"/>
    <col min="5120" max="5120" width="12.28515625" style="30" customWidth="1"/>
    <col min="5121" max="5121" width="13.7109375" style="30" customWidth="1"/>
    <col min="5122" max="5123" width="14.28515625" style="30" customWidth="1"/>
    <col min="5124" max="5124" width="24.42578125" style="30" customWidth="1"/>
    <col min="5125" max="5125" width="13.28515625" style="30" customWidth="1"/>
    <col min="5126" max="5126" width="17.28515625" style="30" customWidth="1"/>
    <col min="5127" max="5127" width="17.7109375" style="30" customWidth="1"/>
    <col min="5128" max="5128" width="19.28515625" style="30" customWidth="1"/>
    <col min="5129" max="5129" width="21.7109375" style="30" customWidth="1"/>
    <col min="5130" max="5130" width="19" style="30" bestFit="1" customWidth="1"/>
    <col min="5131" max="5131" width="15.85546875" style="30" customWidth="1"/>
    <col min="5132" max="5132" width="14.7109375" style="30" customWidth="1"/>
    <col min="5133" max="5133" width="14.85546875" style="30" customWidth="1"/>
    <col min="5134" max="5134" width="13.140625" style="30" customWidth="1"/>
    <col min="5135" max="5135" width="9.42578125" style="30" customWidth="1"/>
    <col min="5136" max="5136" width="11.42578125" style="30"/>
    <col min="5137" max="5137" width="16.140625" style="30" customWidth="1"/>
    <col min="5138" max="5138" width="18.140625" style="30" customWidth="1"/>
    <col min="5139" max="5373" width="11.42578125" style="30"/>
    <col min="5374" max="5374" width="7" style="30" customWidth="1"/>
    <col min="5375" max="5375" width="17.7109375" style="30" customWidth="1"/>
    <col min="5376" max="5376" width="12.28515625" style="30" customWidth="1"/>
    <col min="5377" max="5377" width="13.7109375" style="30" customWidth="1"/>
    <col min="5378" max="5379" width="14.28515625" style="30" customWidth="1"/>
    <col min="5380" max="5380" width="24.42578125" style="30" customWidth="1"/>
    <col min="5381" max="5381" width="13.28515625" style="30" customWidth="1"/>
    <col min="5382" max="5382" width="17.28515625" style="30" customWidth="1"/>
    <col min="5383" max="5383" width="17.7109375" style="30" customWidth="1"/>
    <col min="5384" max="5384" width="19.28515625" style="30" customWidth="1"/>
    <col min="5385" max="5385" width="21.7109375" style="30" customWidth="1"/>
    <col min="5386" max="5386" width="19" style="30" bestFit="1" customWidth="1"/>
    <col min="5387" max="5387" width="15.85546875" style="30" customWidth="1"/>
    <col min="5388" max="5388" width="14.7109375" style="30" customWidth="1"/>
    <col min="5389" max="5389" width="14.85546875" style="30" customWidth="1"/>
    <col min="5390" max="5390" width="13.140625" style="30" customWidth="1"/>
    <col min="5391" max="5391" width="9.42578125" style="30" customWidth="1"/>
    <col min="5392" max="5392" width="11.42578125" style="30"/>
    <col min="5393" max="5393" width="16.140625" style="30" customWidth="1"/>
    <col min="5394" max="5394" width="18.140625" style="30" customWidth="1"/>
    <col min="5395" max="5629" width="11.42578125" style="30"/>
    <col min="5630" max="5630" width="7" style="30" customWidth="1"/>
    <col min="5631" max="5631" width="17.7109375" style="30" customWidth="1"/>
    <col min="5632" max="5632" width="12.28515625" style="30" customWidth="1"/>
    <col min="5633" max="5633" width="13.7109375" style="30" customWidth="1"/>
    <col min="5634" max="5635" width="14.28515625" style="30" customWidth="1"/>
    <col min="5636" max="5636" width="24.42578125" style="30" customWidth="1"/>
    <col min="5637" max="5637" width="13.28515625" style="30" customWidth="1"/>
    <col min="5638" max="5638" width="17.28515625" style="30" customWidth="1"/>
    <col min="5639" max="5639" width="17.7109375" style="30" customWidth="1"/>
    <col min="5640" max="5640" width="19.28515625" style="30" customWidth="1"/>
    <col min="5641" max="5641" width="21.7109375" style="30" customWidth="1"/>
    <col min="5642" max="5642" width="19" style="30" bestFit="1" customWidth="1"/>
    <col min="5643" max="5643" width="15.85546875" style="30" customWidth="1"/>
    <col min="5644" max="5644" width="14.7109375" style="30" customWidth="1"/>
    <col min="5645" max="5645" width="14.85546875" style="30" customWidth="1"/>
    <col min="5646" max="5646" width="13.140625" style="30" customWidth="1"/>
    <col min="5647" max="5647" width="9.42578125" style="30" customWidth="1"/>
    <col min="5648" max="5648" width="11.42578125" style="30"/>
    <col min="5649" max="5649" width="16.140625" style="30" customWidth="1"/>
    <col min="5650" max="5650" width="18.140625" style="30" customWidth="1"/>
    <col min="5651" max="5885" width="11.42578125" style="30"/>
    <col min="5886" max="5886" width="7" style="30" customWidth="1"/>
    <col min="5887" max="5887" width="17.7109375" style="30" customWidth="1"/>
    <col min="5888" max="5888" width="12.28515625" style="30" customWidth="1"/>
    <col min="5889" max="5889" width="13.7109375" style="30" customWidth="1"/>
    <col min="5890" max="5891" width="14.28515625" style="30" customWidth="1"/>
    <col min="5892" max="5892" width="24.42578125" style="30" customWidth="1"/>
    <col min="5893" max="5893" width="13.28515625" style="30" customWidth="1"/>
    <col min="5894" max="5894" width="17.28515625" style="30" customWidth="1"/>
    <col min="5895" max="5895" width="17.7109375" style="30" customWidth="1"/>
    <col min="5896" max="5896" width="19.28515625" style="30" customWidth="1"/>
    <col min="5897" max="5897" width="21.7109375" style="30" customWidth="1"/>
    <col min="5898" max="5898" width="19" style="30" bestFit="1" customWidth="1"/>
    <col min="5899" max="5899" width="15.85546875" style="30" customWidth="1"/>
    <col min="5900" max="5900" width="14.7109375" style="30" customWidth="1"/>
    <col min="5901" max="5901" width="14.85546875" style="30" customWidth="1"/>
    <col min="5902" max="5902" width="13.140625" style="30" customWidth="1"/>
    <col min="5903" max="5903" width="9.42578125" style="30" customWidth="1"/>
    <col min="5904" max="5904" width="11.42578125" style="30"/>
    <col min="5905" max="5905" width="16.140625" style="30" customWidth="1"/>
    <col min="5906" max="5906" width="18.140625" style="30" customWidth="1"/>
    <col min="5907" max="6141" width="11.42578125" style="30"/>
    <col min="6142" max="6142" width="7" style="30" customWidth="1"/>
    <col min="6143" max="6143" width="17.7109375" style="30" customWidth="1"/>
    <col min="6144" max="6144" width="12.28515625" style="30" customWidth="1"/>
    <col min="6145" max="6145" width="13.7109375" style="30" customWidth="1"/>
    <col min="6146" max="6147" width="14.28515625" style="30" customWidth="1"/>
    <col min="6148" max="6148" width="24.42578125" style="30" customWidth="1"/>
    <col min="6149" max="6149" width="13.28515625" style="30" customWidth="1"/>
    <col min="6150" max="6150" width="17.28515625" style="30" customWidth="1"/>
    <col min="6151" max="6151" width="17.7109375" style="30" customWidth="1"/>
    <col min="6152" max="6152" width="19.28515625" style="30" customWidth="1"/>
    <col min="6153" max="6153" width="21.7109375" style="30" customWidth="1"/>
    <col min="6154" max="6154" width="19" style="30" bestFit="1" customWidth="1"/>
    <col min="6155" max="6155" width="15.85546875" style="30" customWidth="1"/>
    <col min="6156" max="6156" width="14.7109375" style="30" customWidth="1"/>
    <col min="6157" max="6157" width="14.85546875" style="30" customWidth="1"/>
    <col min="6158" max="6158" width="13.140625" style="30" customWidth="1"/>
    <col min="6159" max="6159" width="9.42578125" style="30" customWidth="1"/>
    <col min="6160" max="6160" width="11.42578125" style="30"/>
    <col min="6161" max="6161" width="16.140625" style="30" customWidth="1"/>
    <col min="6162" max="6162" width="18.140625" style="30" customWidth="1"/>
    <col min="6163" max="6397" width="11.42578125" style="30"/>
    <col min="6398" max="6398" width="7" style="30" customWidth="1"/>
    <col min="6399" max="6399" width="17.7109375" style="30" customWidth="1"/>
    <col min="6400" max="6400" width="12.28515625" style="30" customWidth="1"/>
    <col min="6401" max="6401" width="13.7109375" style="30" customWidth="1"/>
    <col min="6402" max="6403" width="14.28515625" style="30" customWidth="1"/>
    <col min="6404" max="6404" width="24.42578125" style="30" customWidth="1"/>
    <col min="6405" max="6405" width="13.28515625" style="30" customWidth="1"/>
    <col min="6406" max="6406" width="17.28515625" style="30" customWidth="1"/>
    <col min="6407" max="6407" width="17.7109375" style="30" customWidth="1"/>
    <col min="6408" max="6408" width="19.28515625" style="30" customWidth="1"/>
    <col min="6409" max="6409" width="21.7109375" style="30" customWidth="1"/>
    <col min="6410" max="6410" width="19" style="30" bestFit="1" customWidth="1"/>
    <col min="6411" max="6411" width="15.85546875" style="30" customWidth="1"/>
    <col min="6412" max="6412" width="14.7109375" style="30" customWidth="1"/>
    <col min="6413" max="6413" width="14.85546875" style="30" customWidth="1"/>
    <col min="6414" max="6414" width="13.140625" style="30" customWidth="1"/>
    <col min="6415" max="6415" width="9.42578125" style="30" customWidth="1"/>
    <col min="6416" max="6416" width="11.42578125" style="30"/>
    <col min="6417" max="6417" width="16.140625" style="30" customWidth="1"/>
    <col min="6418" max="6418" width="18.140625" style="30" customWidth="1"/>
    <col min="6419" max="6653" width="11.42578125" style="30"/>
    <col min="6654" max="6654" width="7" style="30" customWidth="1"/>
    <col min="6655" max="6655" width="17.7109375" style="30" customWidth="1"/>
    <col min="6656" max="6656" width="12.28515625" style="30" customWidth="1"/>
    <col min="6657" max="6657" width="13.7109375" style="30" customWidth="1"/>
    <col min="6658" max="6659" width="14.28515625" style="30" customWidth="1"/>
    <col min="6660" max="6660" width="24.42578125" style="30" customWidth="1"/>
    <col min="6661" max="6661" width="13.28515625" style="30" customWidth="1"/>
    <col min="6662" max="6662" width="17.28515625" style="30" customWidth="1"/>
    <col min="6663" max="6663" width="17.7109375" style="30" customWidth="1"/>
    <col min="6664" max="6664" width="19.28515625" style="30" customWidth="1"/>
    <col min="6665" max="6665" width="21.7109375" style="30" customWidth="1"/>
    <col min="6666" max="6666" width="19" style="30" bestFit="1" customWidth="1"/>
    <col min="6667" max="6667" width="15.85546875" style="30" customWidth="1"/>
    <col min="6668" max="6668" width="14.7109375" style="30" customWidth="1"/>
    <col min="6669" max="6669" width="14.85546875" style="30" customWidth="1"/>
    <col min="6670" max="6670" width="13.140625" style="30" customWidth="1"/>
    <col min="6671" max="6671" width="9.42578125" style="30" customWidth="1"/>
    <col min="6672" max="6672" width="11.42578125" style="30"/>
    <col min="6673" max="6673" width="16.140625" style="30" customWidth="1"/>
    <col min="6674" max="6674" width="18.140625" style="30" customWidth="1"/>
    <col min="6675" max="6909" width="11.42578125" style="30"/>
    <col min="6910" max="6910" width="7" style="30" customWidth="1"/>
    <col min="6911" max="6911" width="17.7109375" style="30" customWidth="1"/>
    <col min="6912" max="6912" width="12.28515625" style="30" customWidth="1"/>
    <col min="6913" max="6913" width="13.7109375" style="30" customWidth="1"/>
    <col min="6914" max="6915" width="14.28515625" style="30" customWidth="1"/>
    <col min="6916" max="6916" width="24.42578125" style="30" customWidth="1"/>
    <col min="6917" max="6917" width="13.28515625" style="30" customWidth="1"/>
    <col min="6918" max="6918" width="17.28515625" style="30" customWidth="1"/>
    <col min="6919" max="6919" width="17.7109375" style="30" customWidth="1"/>
    <col min="6920" max="6920" width="19.28515625" style="30" customWidth="1"/>
    <col min="6921" max="6921" width="21.7109375" style="30" customWidth="1"/>
    <col min="6922" max="6922" width="19" style="30" bestFit="1" customWidth="1"/>
    <col min="6923" max="6923" width="15.85546875" style="30" customWidth="1"/>
    <col min="6924" max="6924" width="14.7109375" style="30" customWidth="1"/>
    <col min="6925" max="6925" width="14.85546875" style="30" customWidth="1"/>
    <col min="6926" max="6926" width="13.140625" style="30" customWidth="1"/>
    <col min="6927" max="6927" width="9.42578125" style="30" customWidth="1"/>
    <col min="6928" max="6928" width="11.42578125" style="30"/>
    <col min="6929" max="6929" width="16.140625" style="30" customWidth="1"/>
    <col min="6930" max="6930" width="18.140625" style="30" customWidth="1"/>
    <col min="6931" max="7165" width="11.42578125" style="30"/>
    <col min="7166" max="7166" width="7" style="30" customWidth="1"/>
    <col min="7167" max="7167" width="17.7109375" style="30" customWidth="1"/>
    <col min="7168" max="7168" width="12.28515625" style="30" customWidth="1"/>
    <col min="7169" max="7169" width="13.7109375" style="30" customWidth="1"/>
    <col min="7170" max="7171" width="14.28515625" style="30" customWidth="1"/>
    <col min="7172" max="7172" width="24.42578125" style="30" customWidth="1"/>
    <col min="7173" max="7173" width="13.28515625" style="30" customWidth="1"/>
    <col min="7174" max="7174" width="17.28515625" style="30" customWidth="1"/>
    <col min="7175" max="7175" width="17.7109375" style="30" customWidth="1"/>
    <col min="7176" max="7176" width="19.28515625" style="30" customWidth="1"/>
    <col min="7177" max="7177" width="21.7109375" style="30" customWidth="1"/>
    <col min="7178" max="7178" width="19" style="30" bestFit="1" customWidth="1"/>
    <col min="7179" max="7179" width="15.85546875" style="30" customWidth="1"/>
    <col min="7180" max="7180" width="14.7109375" style="30" customWidth="1"/>
    <col min="7181" max="7181" width="14.85546875" style="30" customWidth="1"/>
    <col min="7182" max="7182" width="13.140625" style="30" customWidth="1"/>
    <col min="7183" max="7183" width="9.42578125" style="30" customWidth="1"/>
    <col min="7184" max="7184" width="11.42578125" style="30"/>
    <col min="7185" max="7185" width="16.140625" style="30" customWidth="1"/>
    <col min="7186" max="7186" width="18.140625" style="30" customWidth="1"/>
    <col min="7187" max="7421" width="11.42578125" style="30"/>
    <col min="7422" max="7422" width="7" style="30" customWidth="1"/>
    <col min="7423" max="7423" width="17.7109375" style="30" customWidth="1"/>
    <col min="7424" max="7424" width="12.28515625" style="30" customWidth="1"/>
    <col min="7425" max="7425" width="13.7109375" style="30" customWidth="1"/>
    <col min="7426" max="7427" width="14.28515625" style="30" customWidth="1"/>
    <col min="7428" max="7428" width="24.42578125" style="30" customWidth="1"/>
    <col min="7429" max="7429" width="13.28515625" style="30" customWidth="1"/>
    <col min="7430" max="7430" width="17.28515625" style="30" customWidth="1"/>
    <col min="7431" max="7431" width="17.7109375" style="30" customWidth="1"/>
    <col min="7432" max="7432" width="19.28515625" style="30" customWidth="1"/>
    <col min="7433" max="7433" width="21.7109375" style="30" customWidth="1"/>
    <col min="7434" max="7434" width="19" style="30" bestFit="1" customWidth="1"/>
    <col min="7435" max="7435" width="15.85546875" style="30" customWidth="1"/>
    <col min="7436" max="7436" width="14.7109375" style="30" customWidth="1"/>
    <col min="7437" max="7437" width="14.85546875" style="30" customWidth="1"/>
    <col min="7438" max="7438" width="13.140625" style="30" customWidth="1"/>
    <col min="7439" max="7439" width="9.42578125" style="30" customWidth="1"/>
    <col min="7440" max="7440" width="11.42578125" style="30"/>
    <col min="7441" max="7441" width="16.140625" style="30" customWidth="1"/>
    <col min="7442" max="7442" width="18.140625" style="30" customWidth="1"/>
    <col min="7443" max="7677" width="11.42578125" style="30"/>
    <col min="7678" max="7678" width="7" style="30" customWidth="1"/>
    <col min="7679" max="7679" width="17.7109375" style="30" customWidth="1"/>
    <col min="7680" max="7680" width="12.28515625" style="30" customWidth="1"/>
    <col min="7681" max="7681" width="13.7109375" style="30" customWidth="1"/>
    <col min="7682" max="7683" width="14.28515625" style="30" customWidth="1"/>
    <col min="7684" max="7684" width="24.42578125" style="30" customWidth="1"/>
    <col min="7685" max="7685" width="13.28515625" style="30" customWidth="1"/>
    <col min="7686" max="7686" width="17.28515625" style="30" customWidth="1"/>
    <col min="7687" max="7687" width="17.7109375" style="30" customWidth="1"/>
    <col min="7688" max="7688" width="19.28515625" style="30" customWidth="1"/>
    <col min="7689" max="7689" width="21.7109375" style="30" customWidth="1"/>
    <col min="7690" max="7690" width="19" style="30" bestFit="1" customWidth="1"/>
    <col min="7691" max="7691" width="15.85546875" style="30" customWidth="1"/>
    <col min="7692" max="7692" width="14.7109375" style="30" customWidth="1"/>
    <col min="7693" max="7693" width="14.85546875" style="30" customWidth="1"/>
    <col min="7694" max="7694" width="13.140625" style="30" customWidth="1"/>
    <col min="7695" max="7695" width="9.42578125" style="30" customWidth="1"/>
    <col min="7696" max="7696" width="11.42578125" style="30"/>
    <col min="7697" max="7697" width="16.140625" style="30" customWidth="1"/>
    <col min="7698" max="7698" width="18.140625" style="30" customWidth="1"/>
    <col min="7699" max="7933" width="11.42578125" style="30"/>
    <col min="7934" max="7934" width="7" style="30" customWidth="1"/>
    <col min="7935" max="7935" width="17.7109375" style="30" customWidth="1"/>
    <col min="7936" max="7936" width="12.28515625" style="30" customWidth="1"/>
    <col min="7937" max="7937" width="13.7109375" style="30" customWidth="1"/>
    <col min="7938" max="7939" width="14.28515625" style="30" customWidth="1"/>
    <col min="7940" max="7940" width="24.42578125" style="30" customWidth="1"/>
    <col min="7941" max="7941" width="13.28515625" style="30" customWidth="1"/>
    <col min="7942" max="7942" width="17.28515625" style="30" customWidth="1"/>
    <col min="7943" max="7943" width="17.7109375" style="30" customWidth="1"/>
    <col min="7944" max="7944" width="19.28515625" style="30" customWidth="1"/>
    <col min="7945" max="7945" width="21.7109375" style="30" customWidth="1"/>
    <col min="7946" max="7946" width="19" style="30" bestFit="1" customWidth="1"/>
    <col min="7947" max="7947" width="15.85546875" style="30" customWidth="1"/>
    <col min="7948" max="7948" width="14.7109375" style="30" customWidth="1"/>
    <col min="7949" max="7949" width="14.85546875" style="30" customWidth="1"/>
    <col min="7950" max="7950" width="13.140625" style="30" customWidth="1"/>
    <col min="7951" max="7951" width="9.42578125" style="30" customWidth="1"/>
    <col min="7952" max="7952" width="11.42578125" style="30"/>
    <col min="7953" max="7953" width="16.140625" style="30" customWidth="1"/>
    <col min="7954" max="7954" width="18.140625" style="30" customWidth="1"/>
    <col min="7955" max="8189" width="11.42578125" style="30"/>
    <col min="8190" max="8190" width="7" style="30" customWidth="1"/>
    <col min="8191" max="8191" width="17.7109375" style="30" customWidth="1"/>
    <col min="8192" max="8192" width="12.28515625" style="30" customWidth="1"/>
    <col min="8193" max="8193" width="13.7109375" style="30" customWidth="1"/>
    <col min="8194" max="8195" width="14.28515625" style="30" customWidth="1"/>
    <col min="8196" max="8196" width="24.42578125" style="30" customWidth="1"/>
    <col min="8197" max="8197" width="13.28515625" style="30" customWidth="1"/>
    <col min="8198" max="8198" width="17.28515625" style="30" customWidth="1"/>
    <col min="8199" max="8199" width="17.7109375" style="30" customWidth="1"/>
    <col min="8200" max="8200" width="19.28515625" style="30" customWidth="1"/>
    <col min="8201" max="8201" width="21.7109375" style="30" customWidth="1"/>
    <col min="8202" max="8202" width="19" style="30" bestFit="1" customWidth="1"/>
    <col min="8203" max="8203" width="15.85546875" style="30" customWidth="1"/>
    <col min="8204" max="8204" width="14.7109375" style="30" customWidth="1"/>
    <col min="8205" max="8205" width="14.85546875" style="30" customWidth="1"/>
    <col min="8206" max="8206" width="13.140625" style="30" customWidth="1"/>
    <col min="8207" max="8207" width="9.42578125" style="30" customWidth="1"/>
    <col min="8208" max="8208" width="11.42578125" style="30"/>
    <col min="8209" max="8209" width="16.140625" style="30" customWidth="1"/>
    <col min="8210" max="8210" width="18.140625" style="30" customWidth="1"/>
    <col min="8211" max="8445" width="11.42578125" style="30"/>
    <col min="8446" max="8446" width="7" style="30" customWidth="1"/>
    <col min="8447" max="8447" width="17.7109375" style="30" customWidth="1"/>
    <col min="8448" max="8448" width="12.28515625" style="30" customWidth="1"/>
    <col min="8449" max="8449" width="13.7109375" style="30" customWidth="1"/>
    <col min="8450" max="8451" width="14.28515625" style="30" customWidth="1"/>
    <col min="8452" max="8452" width="24.42578125" style="30" customWidth="1"/>
    <col min="8453" max="8453" width="13.28515625" style="30" customWidth="1"/>
    <col min="8454" max="8454" width="17.28515625" style="30" customWidth="1"/>
    <col min="8455" max="8455" width="17.7109375" style="30" customWidth="1"/>
    <col min="8456" max="8456" width="19.28515625" style="30" customWidth="1"/>
    <col min="8457" max="8457" width="21.7109375" style="30" customWidth="1"/>
    <col min="8458" max="8458" width="19" style="30" bestFit="1" customWidth="1"/>
    <col min="8459" max="8459" width="15.85546875" style="30" customWidth="1"/>
    <col min="8460" max="8460" width="14.7109375" style="30" customWidth="1"/>
    <col min="8461" max="8461" width="14.85546875" style="30" customWidth="1"/>
    <col min="8462" max="8462" width="13.140625" style="30" customWidth="1"/>
    <col min="8463" max="8463" width="9.42578125" style="30" customWidth="1"/>
    <col min="8464" max="8464" width="11.42578125" style="30"/>
    <col min="8465" max="8465" width="16.140625" style="30" customWidth="1"/>
    <col min="8466" max="8466" width="18.140625" style="30" customWidth="1"/>
    <col min="8467" max="8701" width="11.42578125" style="30"/>
    <col min="8702" max="8702" width="7" style="30" customWidth="1"/>
    <col min="8703" max="8703" width="17.7109375" style="30" customWidth="1"/>
    <col min="8704" max="8704" width="12.28515625" style="30" customWidth="1"/>
    <col min="8705" max="8705" width="13.7109375" style="30" customWidth="1"/>
    <col min="8706" max="8707" width="14.28515625" style="30" customWidth="1"/>
    <col min="8708" max="8708" width="24.42578125" style="30" customWidth="1"/>
    <col min="8709" max="8709" width="13.28515625" style="30" customWidth="1"/>
    <col min="8710" max="8710" width="17.28515625" style="30" customWidth="1"/>
    <col min="8711" max="8711" width="17.7109375" style="30" customWidth="1"/>
    <col min="8712" max="8712" width="19.28515625" style="30" customWidth="1"/>
    <col min="8713" max="8713" width="21.7109375" style="30" customWidth="1"/>
    <col min="8714" max="8714" width="19" style="30" bestFit="1" customWidth="1"/>
    <col min="8715" max="8715" width="15.85546875" style="30" customWidth="1"/>
    <col min="8716" max="8716" width="14.7109375" style="30" customWidth="1"/>
    <col min="8717" max="8717" width="14.85546875" style="30" customWidth="1"/>
    <col min="8718" max="8718" width="13.140625" style="30" customWidth="1"/>
    <col min="8719" max="8719" width="9.42578125" style="30" customWidth="1"/>
    <col min="8720" max="8720" width="11.42578125" style="30"/>
    <col min="8721" max="8721" width="16.140625" style="30" customWidth="1"/>
    <col min="8722" max="8722" width="18.140625" style="30" customWidth="1"/>
    <col min="8723" max="8957" width="11.42578125" style="30"/>
    <col min="8958" max="8958" width="7" style="30" customWidth="1"/>
    <col min="8959" max="8959" width="17.7109375" style="30" customWidth="1"/>
    <col min="8960" max="8960" width="12.28515625" style="30" customWidth="1"/>
    <col min="8961" max="8961" width="13.7109375" style="30" customWidth="1"/>
    <col min="8962" max="8963" width="14.28515625" style="30" customWidth="1"/>
    <col min="8964" max="8964" width="24.42578125" style="30" customWidth="1"/>
    <col min="8965" max="8965" width="13.28515625" style="30" customWidth="1"/>
    <col min="8966" max="8966" width="17.28515625" style="30" customWidth="1"/>
    <col min="8967" max="8967" width="17.7109375" style="30" customWidth="1"/>
    <col min="8968" max="8968" width="19.28515625" style="30" customWidth="1"/>
    <col min="8969" max="8969" width="21.7109375" style="30" customWidth="1"/>
    <col min="8970" max="8970" width="19" style="30" bestFit="1" customWidth="1"/>
    <col min="8971" max="8971" width="15.85546875" style="30" customWidth="1"/>
    <col min="8972" max="8972" width="14.7109375" style="30" customWidth="1"/>
    <col min="8973" max="8973" width="14.85546875" style="30" customWidth="1"/>
    <col min="8974" max="8974" width="13.140625" style="30" customWidth="1"/>
    <col min="8975" max="8975" width="9.42578125" style="30" customWidth="1"/>
    <col min="8976" max="8976" width="11.42578125" style="30"/>
    <col min="8977" max="8977" width="16.140625" style="30" customWidth="1"/>
    <col min="8978" max="8978" width="18.140625" style="30" customWidth="1"/>
    <col min="8979" max="9213" width="11.42578125" style="30"/>
    <col min="9214" max="9214" width="7" style="30" customWidth="1"/>
    <col min="9215" max="9215" width="17.7109375" style="30" customWidth="1"/>
    <col min="9216" max="9216" width="12.28515625" style="30" customWidth="1"/>
    <col min="9217" max="9217" width="13.7109375" style="30" customWidth="1"/>
    <col min="9218" max="9219" width="14.28515625" style="30" customWidth="1"/>
    <col min="9220" max="9220" width="24.42578125" style="30" customWidth="1"/>
    <col min="9221" max="9221" width="13.28515625" style="30" customWidth="1"/>
    <col min="9222" max="9222" width="17.28515625" style="30" customWidth="1"/>
    <col min="9223" max="9223" width="17.7109375" style="30" customWidth="1"/>
    <col min="9224" max="9224" width="19.28515625" style="30" customWidth="1"/>
    <col min="9225" max="9225" width="21.7109375" style="30" customWidth="1"/>
    <col min="9226" max="9226" width="19" style="30" bestFit="1" customWidth="1"/>
    <col min="9227" max="9227" width="15.85546875" style="30" customWidth="1"/>
    <col min="9228" max="9228" width="14.7109375" style="30" customWidth="1"/>
    <col min="9229" max="9229" width="14.85546875" style="30" customWidth="1"/>
    <col min="9230" max="9230" width="13.140625" style="30" customWidth="1"/>
    <col min="9231" max="9231" width="9.42578125" style="30" customWidth="1"/>
    <col min="9232" max="9232" width="11.42578125" style="30"/>
    <col min="9233" max="9233" width="16.140625" style="30" customWidth="1"/>
    <col min="9234" max="9234" width="18.140625" style="30" customWidth="1"/>
    <col min="9235" max="9469" width="11.42578125" style="30"/>
    <col min="9470" max="9470" width="7" style="30" customWidth="1"/>
    <col min="9471" max="9471" width="17.7109375" style="30" customWidth="1"/>
    <col min="9472" max="9472" width="12.28515625" style="30" customWidth="1"/>
    <col min="9473" max="9473" width="13.7109375" style="30" customWidth="1"/>
    <col min="9474" max="9475" width="14.28515625" style="30" customWidth="1"/>
    <col min="9476" max="9476" width="24.42578125" style="30" customWidth="1"/>
    <col min="9477" max="9477" width="13.28515625" style="30" customWidth="1"/>
    <col min="9478" max="9478" width="17.28515625" style="30" customWidth="1"/>
    <col min="9479" max="9479" width="17.7109375" style="30" customWidth="1"/>
    <col min="9480" max="9480" width="19.28515625" style="30" customWidth="1"/>
    <col min="9481" max="9481" width="21.7109375" style="30" customWidth="1"/>
    <col min="9482" max="9482" width="19" style="30" bestFit="1" customWidth="1"/>
    <col min="9483" max="9483" width="15.85546875" style="30" customWidth="1"/>
    <col min="9484" max="9484" width="14.7109375" style="30" customWidth="1"/>
    <col min="9485" max="9485" width="14.85546875" style="30" customWidth="1"/>
    <col min="9486" max="9486" width="13.140625" style="30" customWidth="1"/>
    <col min="9487" max="9487" width="9.42578125" style="30" customWidth="1"/>
    <col min="9488" max="9488" width="11.42578125" style="30"/>
    <col min="9489" max="9489" width="16.140625" style="30" customWidth="1"/>
    <col min="9490" max="9490" width="18.140625" style="30" customWidth="1"/>
    <col min="9491" max="9725" width="11.42578125" style="30"/>
    <col min="9726" max="9726" width="7" style="30" customWidth="1"/>
    <col min="9727" max="9727" width="17.7109375" style="30" customWidth="1"/>
    <col min="9728" max="9728" width="12.28515625" style="30" customWidth="1"/>
    <col min="9729" max="9729" width="13.7109375" style="30" customWidth="1"/>
    <col min="9730" max="9731" width="14.28515625" style="30" customWidth="1"/>
    <col min="9732" max="9732" width="24.42578125" style="30" customWidth="1"/>
    <col min="9733" max="9733" width="13.28515625" style="30" customWidth="1"/>
    <col min="9734" max="9734" width="17.28515625" style="30" customWidth="1"/>
    <col min="9735" max="9735" width="17.7109375" style="30" customWidth="1"/>
    <col min="9736" max="9736" width="19.28515625" style="30" customWidth="1"/>
    <col min="9737" max="9737" width="21.7109375" style="30" customWidth="1"/>
    <col min="9738" max="9738" width="19" style="30" bestFit="1" customWidth="1"/>
    <col min="9739" max="9739" width="15.85546875" style="30" customWidth="1"/>
    <col min="9740" max="9740" width="14.7109375" style="30" customWidth="1"/>
    <col min="9741" max="9741" width="14.85546875" style="30" customWidth="1"/>
    <col min="9742" max="9742" width="13.140625" style="30" customWidth="1"/>
    <col min="9743" max="9743" width="9.42578125" style="30" customWidth="1"/>
    <col min="9744" max="9744" width="11.42578125" style="30"/>
    <col min="9745" max="9745" width="16.140625" style="30" customWidth="1"/>
    <col min="9746" max="9746" width="18.140625" style="30" customWidth="1"/>
    <col min="9747" max="9981" width="11.42578125" style="30"/>
    <col min="9982" max="9982" width="7" style="30" customWidth="1"/>
    <col min="9983" max="9983" width="17.7109375" style="30" customWidth="1"/>
    <col min="9984" max="9984" width="12.28515625" style="30" customWidth="1"/>
    <col min="9985" max="9985" width="13.7109375" style="30" customWidth="1"/>
    <col min="9986" max="9987" width="14.28515625" style="30" customWidth="1"/>
    <col min="9988" max="9988" width="24.42578125" style="30" customWidth="1"/>
    <col min="9989" max="9989" width="13.28515625" style="30" customWidth="1"/>
    <col min="9990" max="9990" width="17.28515625" style="30" customWidth="1"/>
    <col min="9991" max="9991" width="17.7109375" style="30" customWidth="1"/>
    <col min="9992" max="9992" width="19.28515625" style="30" customWidth="1"/>
    <col min="9993" max="9993" width="21.7109375" style="30" customWidth="1"/>
    <col min="9994" max="9994" width="19" style="30" bestFit="1" customWidth="1"/>
    <col min="9995" max="9995" width="15.85546875" style="30" customWidth="1"/>
    <col min="9996" max="9996" width="14.7109375" style="30" customWidth="1"/>
    <col min="9997" max="9997" width="14.85546875" style="30" customWidth="1"/>
    <col min="9998" max="9998" width="13.140625" style="30" customWidth="1"/>
    <col min="9999" max="9999" width="9.42578125" style="30" customWidth="1"/>
    <col min="10000" max="10000" width="11.42578125" style="30"/>
    <col min="10001" max="10001" width="16.140625" style="30" customWidth="1"/>
    <col min="10002" max="10002" width="18.140625" style="30" customWidth="1"/>
    <col min="10003" max="10237" width="11.42578125" style="30"/>
    <col min="10238" max="10238" width="7" style="30" customWidth="1"/>
    <col min="10239" max="10239" width="17.7109375" style="30" customWidth="1"/>
    <col min="10240" max="10240" width="12.28515625" style="30" customWidth="1"/>
    <col min="10241" max="10241" width="13.7109375" style="30" customWidth="1"/>
    <col min="10242" max="10243" width="14.28515625" style="30" customWidth="1"/>
    <col min="10244" max="10244" width="24.42578125" style="30" customWidth="1"/>
    <col min="10245" max="10245" width="13.28515625" style="30" customWidth="1"/>
    <col min="10246" max="10246" width="17.28515625" style="30" customWidth="1"/>
    <col min="10247" max="10247" width="17.7109375" style="30" customWidth="1"/>
    <col min="10248" max="10248" width="19.28515625" style="30" customWidth="1"/>
    <col min="10249" max="10249" width="21.7109375" style="30" customWidth="1"/>
    <col min="10250" max="10250" width="19" style="30" bestFit="1" customWidth="1"/>
    <col min="10251" max="10251" width="15.85546875" style="30" customWidth="1"/>
    <col min="10252" max="10252" width="14.7109375" style="30" customWidth="1"/>
    <col min="10253" max="10253" width="14.85546875" style="30" customWidth="1"/>
    <col min="10254" max="10254" width="13.140625" style="30" customWidth="1"/>
    <col min="10255" max="10255" width="9.42578125" style="30" customWidth="1"/>
    <col min="10256" max="10256" width="11.42578125" style="30"/>
    <col min="10257" max="10257" width="16.140625" style="30" customWidth="1"/>
    <col min="10258" max="10258" width="18.140625" style="30" customWidth="1"/>
    <col min="10259" max="10493" width="11.42578125" style="30"/>
    <col min="10494" max="10494" width="7" style="30" customWidth="1"/>
    <col min="10495" max="10495" width="17.7109375" style="30" customWidth="1"/>
    <col min="10496" max="10496" width="12.28515625" style="30" customWidth="1"/>
    <col min="10497" max="10497" width="13.7109375" style="30" customWidth="1"/>
    <col min="10498" max="10499" width="14.28515625" style="30" customWidth="1"/>
    <col min="10500" max="10500" width="24.42578125" style="30" customWidth="1"/>
    <col min="10501" max="10501" width="13.28515625" style="30" customWidth="1"/>
    <col min="10502" max="10502" width="17.28515625" style="30" customWidth="1"/>
    <col min="10503" max="10503" width="17.7109375" style="30" customWidth="1"/>
    <col min="10504" max="10504" width="19.28515625" style="30" customWidth="1"/>
    <col min="10505" max="10505" width="21.7109375" style="30" customWidth="1"/>
    <col min="10506" max="10506" width="19" style="30" bestFit="1" customWidth="1"/>
    <col min="10507" max="10507" width="15.85546875" style="30" customWidth="1"/>
    <col min="10508" max="10508" width="14.7109375" style="30" customWidth="1"/>
    <col min="10509" max="10509" width="14.85546875" style="30" customWidth="1"/>
    <col min="10510" max="10510" width="13.140625" style="30" customWidth="1"/>
    <col min="10511" max="10511" width="9.42578125" style="30" customWidth="1"/>
    <col min="10512" max="10512" width="11.42578125" style="30"/>
    <col min="10513" max="10513" width="16.140625" style="30" customWidth="1"/>
    <col min="10514" max="10514" width="18.140625" style="30" customWidth="1"/>
    <col min="10515" max="10749" width="11.42578125" style="30"/>
    <col min="10750" max="10750" width="7" style="30" customWidth="1"/>
    <col min="10751" max="10751" width="17.7109375" style="30" customWidth="1"/>
    <col min="10752" max="10752" width="12.28515625" style="30" customWidth="1"/>
    <col min="10753" max="10753" width="13.7109375" style="30" customWidth="1"/>
    <col min="10754" max="10755" width="14.28515625" style="30" customWidth="1"/>
    <col min="10756" max="10756" width="24.42578125" style="30" customWidth="1"/>
    <col min="10757" max="10757" width="13.28515625" style="30" customWidth="1"/>
    <col min="10758" max="10758" width="17.28515625" style="30" customWidth="1"/>
    <col min="10759" max="10759" width="17.7109375" style="30" customWidth="1"/>
    <col min="10760" max="10760" width="19.28515625" style="30" customWidth="1"/>
    <col min="10761" max="10761" width="21.7109375" style="30" customWidth="1"/>
    <col min="10762" max="10762" width="19" style="30" bestFit="1" customWidth="1"/>
    <col min="10763" max="10763" width="15.85546875" style="30" customWidth="1"/>
    <col min="10764" max="10764" width="14.7109375" style="30" customWidth="1"/>
    <col min="10765" max="10765" width="14.85546875" style="30" customWidth="1"/>
    <col min="10766" max="10766" width="13.140625" style="30" customWidth="1"/>
    <col min="10767" max="10767" width="9.42578125" style="30" customWidth="1"/>
    <col min="10768" max="10768" width="11.42578125" style="30"/>
    <col min="10769" max="10769" width="16.140625" style="30" customWidth="1"/>
    <col min="10770" max="10770" width="18.140625" style="30" customWidth="1"/>
    <col min="10771" max="11005" width="11.42578125" style="30"/>
    <col min="11006" max="11006" width="7" style="30" customWidth="1"/>
    <col min="11007" max="11007" width="17.7109375" style="30" customWidth="1"/>
    <col min="11008" max="11008" width="12.28515625" style="30" customWidth="1"/>
    <col min="11009" max="11009" width="13.7109375" style="30" customWidth="1"/>
    <col min="11010" max="11011" width="14.28515625" style="30" customWidth="1"/>
    <col min="11012" max="11012" width="24.42578125" style="30" customWidth="1"/>
    <col min="11013" max="11013" width="13.28515625" style="30" customWidth="1"/>
    <col min="11014" max="11014" width="17.28515625" style="30" customWidth="1"/>
    <col min="11015" max="11015" width="17.7109375" style="30" customWidth="1"/>
    <col min="11016" max="11016" width="19.28515625" style="30" customWidth="1"/>
    <col min="11017" max="11017" width="21.7109375" style="30" customWidth="1"/>
    <col min="11018" max="11018" width="19" style="30" bestFit="1" customWidth="1"/>
    <col min="11019" max="11019" width="15.85546875" style="30" customWidth="1"/>
    <col min="11020" max="11020" width="14.7109375" style="30" customWidth="1"/>
    <col min="11021" max="11021" width="14.85546875" style="30" customWidth="1"/>
    <col min="11022" max="11022" width="13.140625" style="30" customWidth="1"/>
    <col min="11023" max="11023" width="9.42578125" style="30" customWidth="1"/>
    <col min="11024" max="11024" width="11.42578125" style="30"/>
    <col min="11025" max="11025" width="16.140625" style="30" customWidth="1"/>
    <col min="11026" max="11026" width="18.140625" style="30" customWidth="1"/>
    <col min="11027" max="11261" width="11.42578125" style="30"/>
    <col min="11262" max="11262" width="7" style="30" customWidth="1"/>
    <col min="11263" max="11263" width="17.7109375" style="30" customWidth="1"/>
    <col min="11264" max="11264" width="12.28515625" style="30" customWidth="1"/>
    <col min="11265" max="11265" width="13.7109375" style="30" customWidth="1"/>
    <col min="11266" max="11267" width="14.28515625" style="30" customWidth="1"/>
    <col min="11268" max="11268" width="24.42578125" style="30" customWidth="1"/>
    <col min="11269" max="11269" width="13.28515625" style="30" customWidth="1"/>
    <col min="11270" max="11270" width="17.28515625" style="30" customWidth="1"/>
    <col min="11271" max="11271" width="17.7109375" style="30" customWidth="1"/>
    <col min="11272" max="11272" width="19.28515625" style="30" customWidth="1"/>
    <col min="11273" max="11273" width="21.7109375" style="30" customWidth="1"/>
    <col min="11274" max="11274" width="19" style="30" bestFit="1" customWidth="1"/>
    <col min="11275" max="11275" width="15.85546875" style="30" customWidth="1"/>
    <col min="11276" max="11276" width="14.7109375" style="30" customWidth="1"/>
    <col min="11277" max="11277" width="14.85546875" style="30" customWidth="1"/>
    <col min="11278" max="11278" width="13.140625" style="30" customWidth="1"/>
    <col min="11279" max="11279" width="9.42578125" style="30" customWidth="1"/>
    <col min="11280" max="11280" width="11.42578125" style="30"/>
    <col min="11281" max="11281" width="16.140625" style="30" customWidth="1"/>
    <col min="11282" max="11282" width="18.140625" style="30" customWidth="1"/>
    <col min="11283" max="11517" width="11.42578125" style="30"/>
    <col min="11518" max="11518" width="7" style="30" customWidth="1"/>
    <col min="11519" max="11519" width="17.7109375" style="30" customWidth="1"/>
    <col min="11520" max="11520" width="12.28515625" style="30" customWidth="1"/>
    <col min="11521" max="11521" width="13.7109375" style="30" customWidth="1"/>
    <col min="11522" max="11523" width="14.28515625" style="30" customWidth="1"/>
    <col min="11524" max="11524" width="24.42578125" style="30" customWidth="1"/>
    <col min="11525" max="11525" width="13.28515625" style="30" customWidth="1"/>
    <col min="11526" max="11526" width="17.28515625" style="30" customWidth="1"/>
    <col min="11527" max="11527" width="17.7109375" style="30" customWidth="1"/>
    <col min="11528" max="11528" width="19.28515625" style="30" customWidth="1"/>
    <col min="11529" max="11529" width="21.7109375" style="30" customWidth="1"/>
    <col min="11530" max="11530" width="19" style="30" bestFit="1" customWidth="1"/>
    <col min="11531" max="11531" width="15.85546875" style="30" customWidth="1"/>
    <col min="11532" max="11532" width="14.7109375" style="30" customWidth="1"/>
    <col min="11533" max="11533" width="14.85546875" style="30" customWidth="1"/>
    <col min="11534" max="11534" width="13.140625" style="30" customWidth="1"/>
    <col min="11535" max="11535" width="9.42578125" style="30" customWidth="1"/>
    <col min="11536" max="11536" width="11.42578125" style="30"/>
    <col min="11537" max="11537" width="16.140625" style="30" customWidth="1"/>
    <col min="11538" max="11538" width="18.140625" style="30" customWidth="1"/>
    <col min="11539" max="11773" width="11.42578125" style="30"/>
    <col min="11774" max="11774" width="7" style="30" customWidth="1"/>
    <col min="11775" max="11775" width="17.7109375" style="30" customWidth="1"/>
    <col min="11776" max="11776" width="12.28515625" style="30" customWidth="1"/>
    <col min="11777" max="11777" width="13.7109375" style="30" customWidth="1"/>
    <col min="11778" max="11779" width="14.28515625" style="30" customWidth="1"/>
    <col min="11780" max="11780" width="24.42578125" style="30" customWidth="1"/>
    <col min="11781" max="11781" width="13.28515625" style="30" customWidth="1"/>
    <col min="11782" max="11782" width="17.28515625" style="30" customWidth="1"/>
    <col min="11783" max="11783" width="17.7109375" style="30" customWidth="1"/>
    <col min="11784" max="11784" width="19.28515625" style="30" customWidth="1"/>
    <col min="11785" max="11785" width="21.7109375" style="30" customWidth="1"/>
    <col min="11786" max="11786" width="19" style="30" bestFit="1" customWidth="1"/>
    <col min="11787" max="11787" width="15.85546875" style="30" customWidth="1"/>
    <col min="11788" max="11788" width="14.7109375" style="30" customWidth="1"/>
    <col min="11789" max="11789" width="14.85546875" style="30" customWidth="1"/>
    <col min="11790" max="11790" width="13.140625" style="30" customWidth="1"/>
    <col min="11791" max="11791" width="9.42578125" style="30" customWidth="1"/>
    <col min="11792" max="11792" width="11.42578125" style="30"/>
    <col min="11793" max="11793" width="16.140625" style="30" customWidth="1"/>
    <col min="11794" max="11794" width="18.140625" style="30" customWidth="1"/>
    <col min="11795" max="12029" width="11.42578125" style="30"/>
    <col min="12030" max="12030" width="7" style="30" customWidth="1"/>
    <col min="12031" max="12031" width="17.7109375" style="30" customWidth="1"/>
    <col min="12032" max="12032" width="12.28515625" style="30" customWidth="1"/>
    <col min="12033" max="12033" width="13.7109375" style="30" customWidth="1"/>
    <col min="12034" max="12035" width="14.28515625" style="30" customWidth="1"/>
    <col min="12036" max="12036" width="24.42578125" style="30" customWidth="1"/>
    <col min="12037" max="12037" width="13.28515625" style="30" customWidth="1"/>
    <col min="12038" max="12038" width="17.28515625" style="30" customWidth="1"/>
    <col min="12039" max="12039" width="17.7109375" style="30" customWidth="1"/>
    <col min="12040" max="12040" width="19.28515625" style="30" customWidth="1"/>
    <col min="12041" max="12041" width="21.7109375" style="30" customWidth="1"/>
    <col min="12042" max="12042" width="19" style="30" bestFit="1" customWidth="1"/>
    <col min="12043" max="12043" width="15.85546875" style="30" customWidth="1"/>
    <col min="12044" max="12044" width="14.7109375" style="30" customWidth="1"/>
    <col min="12045" max="12045" width="14.85546875" style="30" customWidth="1"/>
    <col min="12046" max="12046" width="13.140625" style="30" customWidth="1"/>
    <col min="12047" max="12047" width="9.42578125" style="30" customWidth="1"/>
    <col min="12048" max="12048" width="11.42578125" style="30"/>
    <col min="12049" max="12049" width="16.140625" style="30" customWidth="1"/>
    <col min="12050" max="12050" width="18.140625" style="30" customWidth="1"/>
    <col min="12051" max="12285" width="11.42578125" style="30"/>
    <col min="12286" max="12286" width="7" style="30" customWidth="1"/>
    <col min="12287" max="12287" width="17.7109375" style="30" customWidth="1"/>
    <col min="12288" max="12288" width="12.28515625" style="30" customWidth="1"/>
    <col min="12289" max="12289" width="13.7109375" style="30" customWidth="1"/>
    <col min="12290" max="12291" width="14.28515625" style="30" customWidth="1"/>
    <col min="12292" max="12292" width="24.42578125" style="30" customWidth="1"/>
    <col min="12293" max="12293" width="13.28515625" style="30" customWidth="1"/>
    <col min="12294" max="12294" width="17.28515625" style="30" customWidth="1"/>
    <col min="12295" max="12295" width="17.7109375" style="30" customWidth="1"/>
    <col min="12296" max="12296" width="19.28515625" style="30" customWidth="1"/>
    <col min="12297" max="12297" width="21.7109375" style="30" customWidth="1"/>
    <col min="12298" max="12298" width="19" style="30" bestFit="1" customWidth="1"/>
    <col min="12299" max="12299" width="15.85546875" style="30" customWidth="1"/>
    <col min="12300" max="12300" width="14.7109375" style="30" customWidth="1"/>
    <col min="12301" max="12301" width="14.85546875" style="30" customWidth="1"/>
    <col min="12302" max="12302" width="13.140625" style="30" customWidth="1"/>
    <col min="12303" max="12303" width="9.42578125" style="30" customWidth="1"/>
    <col min="12304" max="12304" width="11.42578125" style="30"/>
    <col min="12305" max="12305" width="16.140625" style="30" customWidth="1"/>
    <col min="12306" max="12306" width="18.140625" style="30" customWidth="1"/>
    <col min="12307" max="12541" width="11.42578125" style="30"/>
    <col min="12542" max="12542" width="7" style="30" customWidth="1"/>
    <col min="12543" max="12543" width="17.7109375" style="30" customWidth="1"/>
    <col min="12544" max="12544" width="12.28515625" style="30" customWidth="1"/>
    <col min="12545" max="12545" width="13.7109375" style="30" customWidth="1"/>
    <col min="12546" max="12547" width="14.28515625" style="30" customWidth="1"/>
    <col min="12548" max="12548" width="24.42578125" style="30" customWidth="1"/>
    <col min="12549" max="12549" width="13.28515625" style="30" customWidth="1"/>
    <col min="12550" max="12550" width="17.28515625" style="30" customWidth="1"/>
    <col min="12551" max="12551" width="17.7109375" style="30" customWidth="1"/>
    <col min="12552" max="12552" width="19.28515625" style="30" customWidth="1"/>
    <col min="12553" max="12553" width="21.7109375" style="30" customWidth="1"/>
    <col min="12554" max="12554" width="19" style="30" bestFit="1" customWidth="1"/>
    <col min="12555" max="12555" width="15.85546875" style="30" customWidth="1"/>
    <col min="12556" max="12556" width="14.7109375" style="30" customWidth="1"/>
    <col min="12557" max="12557" width="14.85546875" style="30" customWidth="1"/>
    <col min="12558" max="12558" width="13.140625" style="30" customWidth="1"/>
    <col min="12559" max="12559" width="9.42578125" style="30" customWidth="1"/>
    <col min="12560" max="12560" width="11.42578125" style="30"/>
    <col min="12561" max="12561" width="16.140625" style="30" customWidth="1"/>
    <col min="12562" max="12562" width="18.140625" style="30" customWidth="1"/>
    <col min="12563" max="12797" width="11.42578125" style="30"/>
    <col min="12798" max="12798" width="7" style="30" customWidth="1"/>
    <col min="12799" max="12799" width="17.7109375" style="30" customWidth="1"/>
    <col min="12800" max="12800" width="12.28515625" style="30" customWidth="1"/>
    <col min="12801" max="12801" width="13.7109375" style="30" customWidth="1"/>
    <col min="12802" max="12803" width="14.28515625" style="30" customWidth="1"/>
    <col min="12804" max="12804" width="24.42578125" style="30" customWidth="1"/>
    <col min="12805" max="12805" width="13.28515625" style="30" customWidth="1"/>
    <col min="12806" max="12806" width="17.28515625" style="30" customWidth="1"/>
    <col min="12807" max="12807" width="17.7109375" style="30" customWidth="1"/>
    <col min="12808" max="12808" width="19.28515625" style="30" customWidth="1"/>
    <col min="12809" max="12809" width="21.7109375" style="30" customWidth="1"/>
    <col min="12810" max="12810" width="19" style="30" bestFit="1" customWidth="1"/>
    <col min="12811" max="12811" width="15.85546875" style="30" customWidth="1"/>
    <col min="12812" max="12812" width="14.7109375" style="30" customWidth="1"/>
    <col min="12813" max="12813" width="14.85546875" style="30" customWidth="1"/>
    <col min="12814" max="12814" width="13.140625" style="30" customWidth="1"/>
    <col min="12815" max="12815" width="9.42578125" style="30" customWidth="1"/>
    <col min="12816" max="12816" width="11.42578125" style="30"/>
    <col min="12817" max="12817" width="16.140625" style="30" customWidth="1"/>
    <col min="12818" max="12818" width="18.140625" style="30" customWidth="1"/>
    <col min="12819" max="13053" width="11.42578125" style="30"/>
    <col min="13054" max="13054" width="7" style="30" customWidth="1"/>
    <col min="13055" max="13055" width="17.7109375" style="30" customWidth="1"/>
    <col min="13056" max="13056" width="12.28515625" style="30" customWidth="1"/>
    <col min="13057" max="13057" width="13.7109375" style="30" customWidth="1"/>
    <col min="13058" max="13059" width="14.28515625" style="30" customWidth="1"/>
    <col min="13060" max="13060" width="24.42578125" style="30" customWidth="1"/>
    <col min="13061" max="13061" width="13.28515625" style="30" customWidth="1"/>
    <col min="13062" max="13062" width="17.28515625" style="30" customWidth="1"/>
    <col min="13063" max="13063" width="17.7109375" style="30" customWidth="1"/>
    <col min="13064" max="13064" width="19.28515625" style="30" customWidth="1"/>
    <col min="13065" max="13065" width="21.7109375" style="30" customWidth="1"/>
    <col min="13066" max="13066" width="19" style="30" bestFit="1" customWidth="1"/>
    <col min="13067" max="13067" width="15.85546875" style="30" customWidth="1"/>
    <col min="13068" max="13068" width="14.7109375" style="30" customWidth="1"/>
    <col min="13069" max="13069" width="14.85546875" style="30" customWidth="1"/>
    <col min="13070" max="13070" width="13.140625" style="30" customWidth="1"/>
    <col min="13071" max="13071" width="9.42578125" style="30" customWidth="1"/>
    <col min="13072" max="13072" width="11.42578125" style="30"/>
    <col min="13073" max="13073" width="16.140625" style="30" customWidth="1"/>
    <col min="13074" max="13074" width="18.140625" style="30" customWidth="1"/>
    <col min="13075" max="13309" width="11.42578125" style="30"/>
    <col min="13310" max="13310" width="7" style="30" customWidth="1"/>
    <col min="13311" max="13311" width="17.7109375" style="30" customWidth="1"/>
    <col min="13312" max="13312" width="12.28515625" style="30" customWidth="1"/>
    <col min="13313" max="13313" width="13.7109375" style="30" customWidth="1"/>
    <col min="13314" max="13315" width="14.28515625" style="30" customWidth="1"/>
    <col min="13316" max="13316" width="24.42578125" style="30" customWidth="1"/>
    <col min="13317" max="13317" width="13.28515625" style="30" customWidth="1"/>
    <col min="13318" max="13318" width="17.28515625" style="30" customWidth="1"/>
    <col min="13319" max="13319" width="17.7109375" style="30" customWidth="1"/>
    <col min="13320" max="13320" width="19.28515625" style="30" customWidth="1"/>
    <col min="13321" max="13321" width="21.7109375" style="30" customWidth="1"/>
    <col min="13322" max="13322" width="19" style="30" bestFit="1" customWidth="1"/>
    <col min="13323" max="13323" width="15.85546875" style="30" customWidth="1"/>
    <col min="13324" max="13324" width="14.7109375" style="30" customWidth="1"/>
    <col min="13325" max="13325" width="14.85546875" style="30" customWidth="1"/>
    <col min="13326" max="13326" width="13.140625" style="30" customWidth="1"/>
    <col min="13327" max="13327" width="9.42578125" style="30" customWidth="1"/>
    <col min="13328" max="13328" width="11.42578125" style="30"/>
    <col min="13329" max="13329" width="16.140625" style="30" customWidth="1"/>
    <col min="13330" max="13330" width="18.140625" style="30" customWidth="1"/>
    <col min="13331" max="13565" width="11.42578125" style="30"/>
    <col min="13566" max="13566" width="7" style="30" customWidth="1"/>
    <col min="13567" max="13567" width="17.7109375" style="30" customWidth="1"/>
    <col min="13568" max="13568" width="12.28515625" style="30" customWidth="1"/>
    <col min="13569" max="13569" width="13.7109375" style="30" customWidth="1"/>
    <col min="13570" max="13571" width="14.28515625" style="30" customWidth="1"/>
    <col min="13572" max="13572" width="24.42578125" style="30" customWidth="1"/>
    <col min="13573" max="13573" width="13.28515625" style="30" customWidth="1"/>
    <col min="13574" max="13574" width="17.28515625" style="30" customWidth="1"/>
    <col min="13575" max="13575" width="17.7109375" style="30" customWidth="1"/>
    <col min="13576" max="13576" width="19.28515625" style="30" customWidth="1"/>
    <col min="13577" max="13577" width="21.7109375" style="30" customWidth="1"/>
    <col min="13578" max="13578" width="19" style="30" bestFit="1" customWidth="1"/>
    <col min="13579" max="13579" width="15.85546875" style="30" customWidth="1"/>
    <col min="13580" max="13580" width="14.7109375" style="30" customWidth="1"/>
    <col min="13581" max="13581" width="14.85546875" style="30" customWidth="1"/>
    <col min="13582" max="13582" width="13.140625" style="30" customWidth="1"/>
    <col min="13583" max="13583" width="9.42578125" style="30" customWidth="1"/>
    <col min="13584" max="13584" width="11.42578125" style="30"/>
    <col min="13585" max="13585" width="16.140625" style="30" customWidth="1"/>
    <col min="13586" max="13586" width="18.140625" style="30" customWidth="1"/>
    <col min="13587" max="13821" width="11.42578125" style="30"/>
    <col min="13822" max="13822" width="7" style="30" customWidth="1"/>
    <col min="13823" max="13823" width="17.7109375" style="30" customWidth="1"/>
    <col min="13824" max="13824" width="12.28515625" style="30" customWidth="1"/>
    <col min="13825" max="13825" width="13.7109375" style="30" customWidth="1"/>
    <col min="13826" max="13827" width="14.28515625" style="30" customWidth="1"/>
    <col min="13828" max="13828" width="24.42578125" style="30" customWidth="1"/>
    <col min="13829" max="13829" width="13.28515625" style="30" customWidth="1"/>
    <col min="13830" max="13830" width="17.28515625" style="30" customWidth="1"/>
    <col min="13831" max="13831" width="17.7109375" style="30" customWidth="1"/>
    <col min="13832" max="13832" width="19.28515625" style="30" customWidth="1"/>
    <col min="13833" max="13833" width="21.7109375" style="30" customWidth="1"/>
    <col min="13834" max="13834" width="19" style="30" bestFit="1" customWidth="1"/>
    <col min="13835" max="13835" width="15.85546875" style="30" customWidth="1"/>
    <col min="13836" max="13836" width="14.7109375" style="30" customWidth="1"/>
    <col min="13837" max="13837" width="14.85546875" style="30" customWidth="1"/>
    <col min="13838" max="13838" width="13.140625" style="30" customWidth="1"/>
    <col min="13839" max="13839" width="9.42578125" style="30" customWidth="1"/>
    <col min="13840" max="13840" width="11.42578125" style="30"/>
    <col min="13841" max="13841" width="16.140625" style="30" customWidth="1"/>
    <col min="13842" max="13842" width="18.140625" style="30" customWidth="1"/>
    <col min="13843" max="14077" width="11.42578125" style="30"/>
    <col min="14078" max="14078" width="7" style="30" customWidth="1"/>
    <col min="14079" max="14079" width="17.7109375" style="30" customWidth="1"/>
    <col min="14080" max="14080" width="12.28515625" style="30" customWidth="1"/>
    <col min="14081" max="14081" width="13.7109375" style="30" customWidth="1"/>
    <col min="14082" max="14083" width="14.28515625" style="30" customWidth="1"/>
    <col min="14084" max="14084" width="24.42578125" style="30" customWidth="1"/>
    <col min="14085" max="14085" width="13.28515625" style="30" customWidth="1"/>
    <col min="14086" max="14086" width="17.28515625" style="30" customWidth="1"/>
    <col min="14087" max="14087" width="17.7109375" style="30" customWidth="1"/>
    <col min="14088" max="14088" width="19.28515625" style="30" customWidth="1"/>
    <col min="14089" max="14089" width="21.7109375" style="30" customWidth="1"/>
    <col min="14090" max="14090" width="19" style="30" bestFit="1" customWidth="1"/>
    <col min="14091" max="14091" width="15.85546875" style="30" customWidth="1"/>
    <col min="14092" max="14092" width="14.7109375" style="30" customWidth="1"/>
    <col min="14093" max="14093" width="14.85546875" style="30" customWidth="1"/>
    <col min="14094" max="14094" width="13.140625" style="30" customWidth="1"/>
    <col min="14095" max="14095" width="9.42578125" style="30" customWidth="1"/>
    <col min="14096" max="14096" width="11.42578125" style="30"/>
    <col min="14097" max="14097" width="16.140625" style="30" customWidth="1"/>
    <col min="14098" max="14098" width="18.140625" style="30" customWidth="1"/>
    <col min="14099" max="14333" width="11.42578125" style="30"/>
    <col min="14334" max="14334" width="7" style="30" customWidth="1"/>
    <col min="14335" max="14335" width="17.7109375" style="30" customWidth="1"/>
    <col min="14336" max="14336" width="12.28515625" style="30" customWidth="1"/>
    <col min="14337" max="14337" width="13.7109375" style="30" customWidth="1"/>
    <col min="14338" max="14339" width="14.28515625" style="30" customWidth="1"/>
    <col min="14340" max="14340" width="24.42578125" style="30" customWidth="1"/>
    <col min="14341" max="14341" width="13.28515625" style="30" customWidth="1"/>
    <col min="14342" max="14342" width="17.28515625" style="30" customWidth="1"/>
    <col min="14343" max="14343" width="17.7109375" style="30" customWidth="1"/>
    <col min="14344" max="14344" width="19.28515625" style="30" customWidth="1"/>
    <col min="14345" max="14345" width="21.7109375" style="30" customWidth="1"/>
    <col min="14346" max="14346" width="19" style="30" bestFit="1" customWidth="1"/>
    <col min="14347" max="14347" width="15.85546875" style="30" customWidth="1"/>
    <col min="14348" max="14348" width="14.7109375" style="30" customWidth="1"/>
    <col min="14349" max="14349" width="14.85546875" style="30" customWidth="1"/>
    <col min="14350" max="14350" width="13.140625" style="30" customWidth="1"/>
    <col min="14351" max="14351" width="9.42578125" style="30" customWidth="1"/>
    <col min="14352" max="14352" width="11.42578125" style="30"/>
    <col min="14353" max="14353" width="16.140625" style="30" customWidth="1"/>
    <col min="14354" max="14354" width="18.140625" style="30" customWidth="1"/>
    <col min="14355" max="14589" width="11.42578125" style="30"/>
    <col min="14590" max="14590" width="7" style="30" customWidth="1"/>
    <col min="14591" max="14591" width="17.7109375" style="30" customWidth="1"/>
    <col min="14592" max="14592" width="12.28515625" style="30" customWidth="1"/>
    <col min="14593" max="14593" width="13.7109375" style="30" customWidth="1"/>
    <col min="14594" max="14595" width="14.28515625" style="30" customWidth="1"/>
    <col min="14596" max="14596" width="24.42578125" style="30" customWidth="1"/>
    <col min="14597" max="14597" width="13.28515625" style="30" customWidth="1"/>
    <col min="14598" max="14598" width="17.28515625" style="30" customWidth="1"/>
    <col min="14599" max="14599" width="17.7109375" style="30" customWidth="1"/>
    <col min="14600" max="14600" width="19.28515625" style="30" customWidth="1"/>
    <col min="14601" max="14601" width="21.7109375" style="30" customWidth="1"/>
    <col min="14602" max="14602" width="19" style="30" bestFit="1" customWidth="1"/>
    <col min="14603" max="14603" width="15.85546875" style="30" customWidth="1"/>
    <col min="14604" max="14604" width="14.7109375" style="30" customWidth="1"/>
    <col min="14605" max="14605" width="14.85546875" style="30" customWidth="1"/>
    <col min="14606" max="14606" width="13.140625" style="30" customWidth="1"/>
    <col min="14607" max="14607" width="9.42578125" style="30" customWidth="1"/>
    <col min="14608" max="14608" width="11.42578125" style="30"/>
    <col min="14609" max="14609" width="16.140625" style="30" customWidth="1"/>
    <col min="14610" max="14610" width="18.140625" style="30" customWidth="1"/>
    <col min="14611" max="14845" width="11.42578125" style="30"/>
    <col min="14846" max="14846" width="7" style="30" customWidth="1"/>
    <col min="14847" max="14847" width="17.7109375" style="30" customWidth="1"/>
    <col min="14848" max="14848" width="12.28515625" style="30" customWidth="1"/>
    <col min="14849" max="14849" width="13.7109375" style="30" customWidth="1"/>
    <col min="14850" max="14851" width="14.28515625" style="30" customWidth="1"/>
    <col min="14852" max="14852" width="24.42578125" style="30" customWidth="1"/>
    <col min="14853" max="14853" width="13.28515625" style="30" customWidth="1"/>
    <col min="14854" max="14854" width="17.28515625" style="30" customWidth="1"/>
    <col min="14855" max="14855" width="17.7109375" style="30" customWidth="1"/>
    <col min="14856" max="14856" width="19.28515625" style="30" customWidth="1"/>
    <col min="14857" max="14857" width="21.7109375" style="30" customWidth="1"/>
    <col min="14858" max="14858" width="19" style="30" bestFit="1" customWidth="1"/>
    <col min="14859" max="14859" width="15.85546875" style="30" customWidth="1"/>
    <col min="14860" max="14860" width="14.7109375" style="30" customWidth="1"/>
    <col min="14861" max="14861" width="14.85546875" style="30" customWidth="1"/>
    <col min="14862" max="14862" width="13.140625" style="30" customWidth="1"/>
    <col min="14863" max="14863" width="9.42578125" style="30" customWidth="1"/>
    <col min="14864" max="14864" width="11.42578125" style="30"/>
    <col min="14865" max="14865" width="16.140625" style="30" customWidth="1"/>
    <col min="14866" max="14866" width="18.140625" style="30" customWidth="1"/>
    <col min="14867" max="15101" width="11.42578125" style="30"/>
    <col min="15102" max="15102" width="7" style="30" customWidth="1"/>
    <col min="15103" max="15103" width="17.7109375" style="30" customWidth="1"/>
    <col min="15104" max="15104" width="12.28515625" style="30" customWidth="1"/>
    <col min="15105" max="15105" width="13.7109375" style="30" customWidth="1"/>
    <col min="15106" max="15107" width="14.28515625" style="30" customWidth="1"/>
    <col min="15108" max="15108" width="24.42578125" style="30" customWidth="1"/>
    <col min="15109" max="15109" width="13.28515625" style="30" customWidth="1"/>
    <col min="15110" max="15110" width="17.28515625" style="30" customWidth="1"/>
    <col min="15111" max="15111" width="17.7109375" style="30" customWidth="1"/>
    <col min="15112" max="15112" width="19.28515625" style="30" customWidth="1"/>
    <col min="15113" max="15113" width="21.7109375" style="30" customWidth="1"/>
    <col min="15114" max="15114" width="19" style="30" bestFit="1" customWidth="1"/>
    <col min="15115" max="15115" width="15.85546875" style="30" customWidth="1"/>
    <col min="15116" max="15116" width="14.7109375" style="30" customWidth="1"/>
    <col min="15117" max="15117" width="14.85546875" style="30" customWidth="1"/>
    <col min="15118" max="15118" width="13.140625" style="30" customWidth="1"/>
    <col min="15119" max="15119" width="9.42578125" style="30" customWidth="1"/>
    <col min="15120" max="15120" width="11.42578125" style="30"/>
    <col min="15121" max="15121" width="16.140625" style="30" customWidth="1"/>
    <col min="15122" max="15122" width="18.140625" style="30" customWidth="1"/>
    <col min="15123" max="15357" width="11.42578125" style="30"/>
    <col min="15358" max="15358" width="7" style="30" customWidth="1"/>
    <col min="15359" max="15359" width="17.7109375" style="30" customWidth="1"/>
    <col min="15360" max="15360" width="12.28515625" style="30" customWidth="1"/>
    <col min="15361" max="15361" width="13.7109375" style="30" customWidth="1"/>
    <col min="15362" max="15363" width="14.28515625" style="30" customWidth="1"/>
    <col min="15364" max="15364" width="24.42578125" style="30" customWidth="1"/>
    <col min="15365" max="15365" width="13.28515625" style="30" customWidth="1"/>
    <col min="15366" max="15366" width="17.28515625" style="30" customWidth="1"/>
    <col min="15367" max="15367" width="17.7109375" style="30" customWidth="1"/>
    <col min="15368" max="15368" width="19.28515625" style="30" customWidth="1"/>
    <col min="15369" max="15369" width="21.7109375" style="30" customWidth="1"/>
    <col min="15370" max="15370" width="19" style="30" bestFit="1" customWidth="1"/>
    <col min="15371" max="15371" width="15.85546875" style="30" customWidth="1"/>
    <col min="15372" max="15372" width="14.7109375" style="30" customWidth="1"/>
    <col min="15373" max="15373" width="14.85546875" style="30" customWidth="1"/>
    <col min="15374" max="15374" width="13.140625" style="30" customWidth="1"/>
    <col min="15375" max="15375" width="9.42578125" style="30" customWidth="1"/>
    <col min="15376" max="15376" width="11.42578125" style="30"/>
    <col min="15377" max="15377" width="16.140625" style="30" customWidth="1"/>
    <col min="15378" max="15378" width="18.140625" style="30" customWidth="1"/>
    <col min="15379" max="15613" width="11.42578125" style="30"/>
    <col min="15614" max="15614" width="7" style="30" customWidth="1"/>
    <col min="15615" max="15615" width="17.7109375" style="30" customWidth="1"/>
    <col min="15616" max="15616" width="12.28515625" style="30" customWidth="1"/>
    <col min="15617" max="15617" width="13.7109375" style="30" customWidth="1"/>
    <col min="15618" max="15619" width="14.28515625" style="30" customWidth="1"/>
    <col min="15620" max="15620" width="24.42578125" style="30" customWidth="1"/>
    <col min="15621" max="15621" width="13.28515625" style="30" customWidth="1"/>
    <col min="15622" max="15622" width="17.28515625" style="30" customWidth="1"/>
    <col min="15623" max="15623" width="17.7109375" style="30" customWidth="1"/>
    <col min="15624" max="15624" width="19.28515625" style="30" customWidth="1"/>
    <col min="15625" max="15625" width="21.7109375" style="30" customWidth="1"/>
    <col min="15626" max="15626" width="19" style="30" bestFit="1" customWidth="1"/>
    <col min="15627" max="15627" width="15.85546875" style="30" customWidth="1"/>
    <col min="15628" max="15628" width="14.7109375" style="30" customWidth="1"/>
    <col min="15629" max="15629" width="14.85546875" style="30" customWidth="1"/>
    <col min="15630" max="15630" width="13.140625" style="30" customWidth="1"/>
    <col min="15631" max="15631" width="9.42578125" style="30" customWidth="1"/>
    <col min="15632" max="15632" width="11.42578125" style="30"/>
    <col min="15633" max="15633" width="16.140625" style="30" customWidth="1"/>
    <col min="15634" max="15634" width="18.140625" style="30" customWidth="1"/>
    <col min="15635" max="15869" width="11.42578125" style="30"/>
    <col min="15870" max="15870" width="7" style="30" customWidth="1"/>
    <col min="15871" max="15871" width="17.7109375" style="30" customWidth="1"/>
    <col min="15872" max="15872" width="12.28515625" style="30" customWidth="1"/>
    <col min="15873" max="15873" width="13.7109375" style="30" customWidth="1"/>
    <col min="15874" max="15875" width="14.28515625" style="30" customWidth="1"/>
    <col min="15876" max="15876" width="24.42578125" style="30" customWidth="1"/>
    <col min="15877" max="15877" width="13.28515625" style="30" customWidth="1"/>
    <col min="15878" max="15878" width="17.28515625" style="30" customWidth="1"/>
    <col min="15879" max="15879" width="17.7109375" style="30" customWidth="1"/>
    <col min="15880" max="15880" width="19.28515625" style="30" customWidth="1"/>
    <col min="15881" max="15881" width="21.7109375" style="30" customWidth="1"/>
    <col min="15882" max="15882" width="19" style="30" bestFit="1" customWidth="1"/>
    <col min="15883" max="15883" width="15.85546875" style="30" customWidth="1"/>
    <col min="15884" max="15884" width="14.7109375" style="30" customWidth="1"/>
    <col min="15885" max="15885" width="14.85546875" style="30" customWidth="1"/>
    <col min="15886" max="15886" width="13.140625" style="30" customWidth="1"/>
    <col min="15887" max="15887" width="9.42578125" style="30" customWidth="1"/>
    <col min="15888" max="15888" width="11.42578125" style="30"/>
    <col min="15889" max="15889" width="16.140625" style="30" customWidth="1"/>
    <col min="15890" max="15890" width="18.140625" style="30" customWidth="1"/>
    <col min="15891" max="16125" width="11.42578125" style="30"/>
    <col min="16126" max="16126" width="7" style="30" customWidth="1"/>
    <col min="16127" max="16127" width="17.7109375" style="30" customWidth="1"/>
    <col min="16128" max="16128" width="12.28515625" style="30" customWidth="1"/>
    <col min="16129" max="16129" width="13.7109375" style="30" customWidth="1"/>
    <col min="16130" max="16131" width="14.28515625" style="30" customWidth="1"/>
    <col min="16132" max="16132" width="24.42578125" style="30" customWidth="1"/>
    <col min="16133" max="16133" width="13.28515625" style="30" customWidth="1"/>
    <col min="16134" max="16134" width="17.28515625" style="30" customWidth="1"/>
    <col min="16135" max="16135" width="17.7109375" style="30" customWidth="1"/>
    <col min="16136" max="16136" width="19.28515625" style="30" customWidth="1"/>
    <col min="16137" max="16137" width="21.7109375" style="30" customWidth="1"/>
    <col min="16138" max="16138" width="19" style="30" bestFit="1" customWidth="1"/>
    <col min="16139" max="16139" width="15.85546875" style="30" customWidth="1"/>
    <col min="16140" max="16140" width="14.7109375" style="30" customWidth="1"/>
    <col min="16141" max="16141" width="14.85546875" style="30" customWidth="1"/>
    <col min="16142" max="16142" width="13.140625" style="30" customWidth="1"/>
    <col min="16143" max="16143" width="9.42578125" style="30" customWidth="1"/>
    <col min="16144" max="16144" width="11.42578125" style="30"/>
    <col min="16145" max="16145" width="16.140625" style="30" customWidth="1"/>
    <col min="16146" max="16146" width="18.140625" style="30" customWidth="1"/>
    <col min="16147" max="16384" width="11.42578125" style="30"/>
  </cols>
  <sheetData>
    <row r="1" spans="1:19" s="24" customFormat="1" ht="13.5" customHeight="1"/>
    <row r="2" spans="1:19" s="24" customFormat="1" ht="13.5" customHeight="1"/>
    <row r="3" spans="1:19" s="24" customFormat="1" ht="27.75" customHeight="1">
      <c r="A3" s="639" t="s">
        <v>51</v>
      </c>
      <c r="B3" s="640"/>
      <c r="C3" s="640"/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1"/>
    </row>
    <row r="4" spans="1:19" s="24" customFormat="1" ht="13.5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9" s="24" customFormat="1" ht="13.5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9" s="24" customFormat="1" ht="23.25" customHeight="1">
      <c r="A6" s="645" t="s">
        <v>44</v>
      </c>
      <c r="B6" s="646"/>
      <c r="C6" s="646"/>
      <c r="D6" s="646"/>
      <c r="E6" s="647"/>
      <c r="F6" s="26"/>
      <c r="G6" s="27" t="s">
        <v>0</v>
      </c>
      <c r="H6" s="28" t="s">
        <v>0</v>
      </c>
      <c r="I6" s="28" t="s">
        <v>0</v>
      </c>
      <c r="J6" s="28"/>
      <c r="M6" s="594" t="s">
        <v>3</v>
      </c>
      <c r="N6" s="594"/>
    </row>
    <row r="7" spans="1:19" s="24" customFormat="1" ht="12.75" customHeight="1">
      <c r="A7" s="29" t="s">
        <v>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9" s="24" customFormat="1" ht="23.25" customHeight="1">
      <c r="A8" s="654" t="s">
        <v>81</v>
      </c>
      <c r="B8" s="654"/>
      <c r="C8" s="654"/>
      <c r="D8" s="654"/>
      <c r="E8" s="1"/>
      <c r="F8" s="1"/>
      <c r="G8" s="1"/>
      <c r="H8" s="1"/>
      <c r="I8" s="1"/>
      <c r="J8" s="1"/>
      <c r="K8" s="1"/>
      <c r="L8" s="1"/>
    </row>
    <row r="9" spans="1:19" ht="34.5" customHeight="1">
      <c r="A9" s="642" t="s">
        <v>52</v>
      </c>
      <c r="B9" s="643"/>
      <c r="C9" s="643"/>
      <c r="D9" s="643"/>
      <c r="E9" s="643"/>
      <c r="F9" s="643"/>
      <c r="G9" s="643"/>
      <c r="H9" s="643"/>
      <c r="I9" s="643"/>
      <c r="J9" s="643"/>
      <c r="K9" s="643"/>
      <c r="L9" s="643"/>
      <c r="M9" s="643"/>
      <c r="N9" s="644"/>
      <c r="S9" s="31"/>
    </row>
    <row r="10" spans="1:19" ht="83.45" customHeight="1">
      <c r="A10" s="86" t="s">
        <v>45</v>
      </c>
      <c r="B10" s="86" t="s">
        <v>53</v>
      </c>
      <c r="C10" s="86" t="s">
        <v>54</v>
      </c>
      <c r="D10" s="86" t="s">
        <v>55</v>
      </c>
      <c r="E10" s="86" t="s">
        <v>56</v>
      </c>
      <c r="F10" s="86" t="s">
        <v>57</v>
      </c>
      <c r="G10" s="85" t="s">
        <v>141</v>
      </c>
      <c r="H10" s="330" t="s">
        <v>422</v>
      </c>
      <c r="I10" s="330" t="s">
        <v>420</v>
      </c>
      <c r="J10" s="330" t="s">
        <v>421</v>
      </c>
      <c r="K10" s="330" t="s">
        <v>423</v>
      </c>
      <c r="L10" s="330" t="s">
        <v>8</v>
      </c>
      <c r="M10" s="330" t="s">
        <v>9</v>
      </c>
      <c r="N10" s="330" t="s">
        <v>10</v>
      </c>
      <c r="R10" s="32"/>
      <c r="S10" s="33"/>
    </row>
    <row r="11" spans="1:19" ht="23.25" customHeight="1">
      <c r="A11" s="34">
        <v>1</v>
      </c>
      <c r="B11" s="34">
        <v>2</v>
      </c>
      <c r="C11" s="34">
        <v>3</v>
      </c>
      <c r="D11" s="34">
        <v>4</v>
      </c>
      <c r="E11" s="34">
        <v>5</v>
      </c>
      <c r="F11" s="34">
        <v>6</v>
      </c>
      <c r="G11" s="529" t="s">
        <v>11</v>
      </c>
      <c r="H11" s="528" t="s">
        <v>424</v>
      </c>
      <c r="I11" s="528" t="s">
        <v>424</v>
      </c>
      <c r="J11" s="528" t="s">
        <v>11</v>
      </c>
      <c r="K11" s="528" t="s">
        <v>424</v>
      </c>
      <c r="L11" s="528" t="s">
        <v>11</v>
      </c>
      <c r="M11" s="528" t="s">
        <v>11</v>
      </c>
      <c r="N11" s="528" t="s">
        <v>11</v>
      </c>
      <c r="R11" s="32"/>
      <c r="S11" s="33"/>
    </row>
    <row r="12" spans="1:19" ht="28.5" customHeight="1">
      <c r="A12" s="36">
        <v>1</v>
      </c>
      <c r="B12" s="36" t="s">
        <v>58</v>
      </c>
      <c r="C12" s="37">
        <v>24</v>
      </c>
      <c r="D12" s="38" t="s">
        <v>59</v>
      </c>
      <c r="E12" s="36" t="s">
        <v>60</v>
      </c>
      <c r="F12" s="36">
        <v>75</v>
      </c>
      <c r="G12" s="294">
        <v>5</v>
      </c>
      <c r="H12" s="294"/>
      <c r="I12" s="35">
        <f>G12*H12</f>
        <v>0</v>
      </c>
      <c r="J12" s="400">
        <v>0.08</v>
      </c>
      <c r="K12" s="410">
        <f t="shared" ref="K12:K24" si="0">I12*1.08</f>
        <v>0</v>
      </c>
      <c r="L12" s="408"/>
      <c r="M12" s="408"/>
      <c r="N12" s="408"/>
      <c r="Q12" s="398"/>
      <c r="R12" s="33"/>
      <c r="S12" s="33"/>
    </row>
    <row r="13" spans="1:19" ht="29.25" customHeight="1">
      <c r="A13" s="36">
        <v>2</v>
      </c>
      <c r="B13" s="36" t="s">
        <v>58</v>
      </c>
      <c r="C13" s="37">
        <v>24</v>
      </c>
      <c r="D13" s="38" t="s">
        <v>59</v>
      </c>
      <c r="E13" s="36" t="s">
        <v>61</v>
      </c>
      <c r="F13" s="36">
        <v>75</v>
      </c>
      <c r="G13" s="294">
        <v>15</v>
      </c>
      <c r="H13" s="294"/>
      <c r="I13" s="35">
        <f t="shared" ref="I13:I23" si="1">G13*H13</f>
        <v>0</v>
      </c>
      <c r="J13" s="400">
        <v>0.08</v>
      </c>
      <c r="K13" s="410">
        <f t="shared" si="0"/>
        <v>0</v>
      </c>
      <c r="L13" s="409"/>
      <c r="M13" s="408"/>
      <c r="N13" s="408"/>
      <c r="Q13" s="398"/>
      <c r="R13" s="33"/>
      <c r="S13" s="33"/>
    </row>
    <row r="14" spans="1:19" ht="29.25" customHeight="1">
      <c r="A14" s="36">
        <v>3</v>
      </c>
      <c r="B14" s="36" t="s">
        <v>58</v>
      </c>
      <c r="C14" s="37">
        <v>24</v>
      </c>
      <c r="D14" s="38" t="s">
        <v>59</v>
      </c>
      <c r="E14" s="36" t="s">
        <v>62</v>
      </c>
      <c r="F14" s="36">
        <v>75</v>
      </c>
      <c r="G14" s="294">
        <v>20</v>
      </c>
      <c r="H14" s="294"/>
      <c r="I14" s="35">
        <f t="shared" si="1"/>
        <v>0</v>
      </c>
      <c r="J14" s="400">
        <v>0.08</v>
      </c>
      <c r="K14" s="410">
        <f t="shared" si="0"/>
        <v>0</v>
      </c>
      <c r="L14" s="409"/>
      <c r="M14" s="408"/>
      <c r="N14" s="408"/>
      <c r="Q14" s="398"/>
      <c r="R14" s="33"/>
      <c r="S14" s="33"/>
    </row>
    <row r="15" spans="1:19" ht="29.25" customHeight="1">
      <c r="A15" s="36">
        <v>4</v>
      </c>
      <c r="B15" s="36" t="s">
        <v>58</v>
      </c>
      <c r="C15" s="37">
        <v>24</v>
      </c>
      <c r="D15" s="38" t="s">
        <v>59</v>
      </c>
      <c r="E15" s="36" t="s">
        <v>63</v>
      </c>
      <c r="F15" s="36">
        <v>75</v>
      </c>
      <c r="G15" s="294">
        <v>2</v>
      </c>
      <c r="H15" s="294"/>
      <c r="I15" s="35">
        <f t="shared" si="1"/>
        <v>0</v>
      </c>
      <c r="J15" s="400">
        <v>0.08</v>
      </c>
      <c r="K15" s="410">
        <f t="shared" si="0"/>
        <v>0</v>
      </c>
      <c r="L15" s="409"/>
      <c r="M15" s="408"/>
      <c r="N15" s="408"/>
      <c r="Q15" s="398"/>
      <c r="R15" s="33"/>
      <c r="S15" s="33"/>
    </row>
    <row r="16" spans="1:19" ht="29.25" customHeight="1">
      <c r="A16" s="36">
        <v>5</v>
      </c>
      <c r="B16" s="36" t="s">
        <v>58</v>
      </c>
      <c r="C16" s="37">
        <v>19</v>
      </c>
      <c r="D16" s="38" t="s">
        <v>59</v>
      </c>
      <c r="E16" s="36" t="s">
        <v>63</v>
      </c>
      <c r="F16" s="36">
        <v>75</v>
      </c>
      <c r="G16" s="294">
        <v>8</v>
      </c>
      <c r="H16" s="294"/>
      <c r="I16" s="35">
        <f t="shared" si="1"/>
        <v>0</v>
      </c>
      <c r="J16" s="400">
        <v>0.08</v>
      </c>
      <c r="K16" s="410">
        <f t="shared" si="0"/>
        <v>0</v>
      </c>
      <c r="L16" s="409"/>
      <c r="M16" s="408"/>
      <c r="N16" s="408"/>
      <c r="Q16" s="398"/>
      <c r="R16" s="33"/>
      <c r="S16" s="33"/>
    </row>
    <row r="17" spans="1:19" ht="29.25" customHeight="1">
      <c r="A17" s="36">
        <v>6</v>
      </c>
      <c r="B17" s="36" t="s">
        <v>58</v>
      </c>
      <c r="C17" s="37">
        <v>24</v>
      </c>
      <c r="D17" s="38" t="s">
        <v>59</v>
      </c>
      <c r="E17" s="36" t="s">
        <v>64</v>
      </c>
      <c r="F17" s="36">
        <v>75</v>
      </c>
      <c r="G17" s="294">
        <v>5</v>
      </c>
      <c r="H17" s="294"/>
      <c r="I17" s="35">
        <f t="shared" si="1"/>
        <v>0</v>
      </c>
      <c r="J17" s="400">
        <v>0.08</v>
      </c>
      <c r="K17" s="410">
        <f t="shared" si="0"/>
        <v>0</v>
      </c>
      <c r="L17" s="409"/>
      <c r="M17" s="408"/>
      <c r="N17" s="408"/>
      <c r="Q17" s="398"/>
      <c r="R17" s="33"/>
      <c r="S17" s="33"/>
    </row>
    <row r="18" spans="1:19" ht="29.25" customHeight="1">
      <c r="A18" s="36">
        <v>7</v>
      </c>
      <c r="B18" s="36" t="s">
        <v>58</v>
      </c>
      <c r="C18" s="37">
        <v>19</v>
      </c>
      <c r="D18" s="38" t="s">
        <v>59</v>
      </c>
      <c r="E18" s="36" t="s">
        <v>62</v>
      </c>
      <c r="F18" s="36">
        <v>75</v>
      </c>
      <c r="G18" s="294">
        <v>30</v>
      </c>
      <c r="H18" s="294"/>
      <c r="I18" s="35">
        <f t="shared" si="1"/>
        <v>0</v>
      </c>
      <c r="J18" s="400">
        <v>0.08</v>
      </c>
      <c r="K18" s="410">
        <f t="shared" si="0"/>
        <v>0</v>
      </c>
      <c r="L18" s="409"/>
      <c r="M18" s="408"/>
      <c r="N18" s="408"/>
      <c r="Q18" s="398"/>
      <c r="R18" s="33"/>
      <c r="S18" s="33"/>
    </row>
    <row r="19" spans="1:19" ht="29.25" customHeight="1">
      <c r="A19" s="36">
        <v>8</v>
      </c>
      <c r="B19" s="36" t="s">
        <v>58</v>
      </c>
      <c r="C19" s="37">
        <v>19</v>
      </c>
      <c r="D19" s="38" t="s">
        <v>59</v>
      </c>
      <c r="E19" s="256" t="s">
        <v>61</v>
      </c>
      <c r="F19" s="256">
        <v>75</v>
      </c>
      <c r="G19" s="295">
        <v>18</v>
      </c>
      <c r="H19" s="294"/>
      <c r="I19" s="35">
        <f t="shared" si="1"/>
        <v>0</v>
      </c>
      <c r="J19" s="400">
        <v>0.08</v>
      </c>
      <c r="K19" s="410">
        <f t="shared" si="0"/>
        <v>0</v>
      </c>
      <c r="L19" s="409"/>
      <c r="M19" s="408"/>
      <c r="N19" s="408"/>
      <c r="Q19" s="398"/>
      <c r="R19" s="33"/>
      <c r="S19" s="33"/>
    </row>
    <row r="20" spans="1:19" ht="27" customHeight="1">
      <c r="A20" s="36">
        <v>9</v>
      </c>
      <c r="B20" s="36" t="s">
        <v>58</v>
      </c>
      <c r="C20" s="37">
        <v>39</v>
      </c>
      <c r="D20" s="38" t="s">
        <v>59</v>
      </c>
      <c r="E20" s="39" t="s">
        <v>60</v>
      </c>
      <c r="F20" s="36">
        <v>75</v>
      </c>
      <c r="G20" s="294">
        <v>1</v>
      </c>
      <c r="H20" s="294"/>
      <c r="I20" s="35">
        <f t="shared" si="1"/>
        <v>0</v>
      </c>
      <c r="J20" s="400">
        <v>0.08</v>
      </c>
      <c r="K20" s="410">
        <f t="shared" si="0"/>
        <v>0</v>
      </c>
      <c r="L20" s="409"/>
      <c r="M20" s="408"/>
      <c r="N20" s="408"/>
      <c r="Q20" s="398"/>
      <c r="R20" s="33"/>
      <c r="S20" s="33"/>
    </row>
    <row r="21" spans="1:19" ht="27" customHeight="1">
      <c r="A21" s="36">
        <v>10</v>
      </c>
      <c r="B21" s="399" t="s">
        <v>82</v>
      </c>
      <c r="C21" s="37">
        <v>26</v>
      </c>
      <c r="D21" s="38" t="s">
        <v>83</v>
      </c>
      <c r="E21" s="36" t="s">
        <v>62</v>
      </c>
      <c r="F21" s="36">
        <v>75</v>
      </c>
      <c r="G21" s="294">
        <v>2</v>
      </c>
      <c r="H21" s="294"/>
      <c r="I21" s="35">
        <f t="shared" si="1"/>
        <v>0</v>
      </c>
      <c r="J21" s="400">
        <v>0.08</v>
      </c>
      <c r="K21" s="410">
        <f t="shared" si="0"/>
        <v>0</v>
      </c>
      <c r="L21" s="409"/>
      <c r="M21" s="408"/>
      <c r="N21" s="408"/>
      <c r="Q21" s="398"/>
      <c r="R21" s="33"/>
      <c r="S21" s="33"/>
    </row>
    <row r="22" spans="1:19" ht="27" customHeight="1">
      <c r="A22" s="36">
        <v>11</v>
      </c>
      <c r="B22" s="399" t="s">
        <v>82</v>
      </c>
      <c r="C22" s="37">
        <v>37</v>
      </c>
      <c r="D22" s="38" t="s">
        <v>83</v>
      </c>
      <c r="E22" s="36" t="s">
        <v>62</v>
      </c>
      <c r="F22" s="36">
        <v>75</v>
      </c>
      <c r="G22" s="294">
        <v>2</v>
      </c>
      <c r="H22" s="294"/>
      <c r="I22" s="35">
        <f t="shared" si="1"/>
        <v>0</v>
      </c>
      <c r="J22" s="400">
        <v>0.08</v>
      </c>
      <c r="K22" s="410">
        <f t="shared" si="0"/>
        <v>0</v>
      </c>
      <c r="L22" s="409"/>
      <c r="M22" s="408"/>
      <c r="N22" s="408"/>
      <c r="Q22" s="398"/>
      <c r="R22" s="33"/>
      <c r="S22" s="33"/>
    </row>
    <row r="23" spans="1:19" ht="27" customHeight="1">
      <c r="A23" s="402">
        <v>12</v>
      </c>
      <c r="B23" s="402" t="s">
        <v>58</v>
      </c>
      <c r="C23" s="403">
        <v>39</v>
      </c>
      <c r="D23" s="404" t="s">
        <v>59</v>
      </c>
      <c r="E23" s="402">
        <v>0</v>
      </c>
      <c r="F23" s="402">
        <v>75</v>
      </c>
      <c r="G23" s="405">
        <v>1</v>
      </c>
      <c r="H23" s="405"/>
      <c r="I23" s="35">
        <f t="shared" si="1"/>
        <v>0</v>
      </c>
      <c r="J23" s="400">
        <v>0.08</v>
      </c>
      <c r="K23" s="410">
        <f t="shared" si="0"/>
        <v>0</v>
      </c>
      <c r="L23" s="409"/>
      <c r="M23" s="408"/>
      <c r="N23" s="408"/>
      <c r="Q23" s="398"/>
      <c r="R23" s="33"/>
      <c r="S23" s="33"/>
    </row>
    <row r="24" spans="1:19" ht="40.5" customHeight="1">
      <c r="A24" s="648" t="s">
        <v>65</v>
      </c>
      <c r="B24" s="649"/>
      <c r="C24" s="649"/>
      <c r="D24" s="649"/>
      <c r="E24" s="649"/>
      <c r="F24" s="649"/>
      <c r="G24" s="649"/>
      <c r="H24" s="650"/>
      <c r="I24" s="407">
        <f>SUM(I12:I23)</f>
        <v>0</v>
      </c>
      <c r="J24" s="401"/>
      <c r="K24" s="410">
        <f t="shared" si="0"/>
        <v>0</v>
      </c>
      <c r="L24" s="426"/>
      <c r="M24" s="427"/>
      <c r="N24" s="428"/>
      <c r="R24" s="33"/>
      <c r="S24" s="33"/>
    </row>
    <row r="25" spans="1:19" ht="42" customHeight="1">
      <c r="A25" s="363" t="s">
        <v>45</v>
      </c>
      <c r="B25" s="651" t="s">
        <v>66</v>
      </c>
      <c r="C25" s="652"/>
      <c r="D25" s="652"/>
      <c r="E25" s="652"/>
      <c r="F25" s="653"/>
      <c r="G25" s="406" t="s">
        <v>67</v>
      </c>
      <c r="H25" s="406" t="s">
        <v>68</v>
      </c>
      <c r="I25" s="42"/>
      <c r="J25" s="42"/>
      <c r="K25" s="43"/>
      <c r="L25" s="44"/>
    </row>
    <row r="26" spans="1:19" ht="40.15" customHeight="1">
      <c r="A26" s="35">
        <v>1</v>
      </c>
      <c r="B26" s="632" t="s">
        <v>69</v>
      </c>
      <c r="C26" s="632"/>
      <c r="D26" s="632"/>
      <c r="E26" s="632"/>
      <c r="F26" s="632"/>
      <c r="G26" s="45" t="s">
        <v>70</v>
      </c>
      <c r="H26" s="46"/>
      <c r="I26" s="47"/>
      <c r="J26" s="47"/>
      <c r="K26" s="44"/>
      <c r="L26" s="44"/>
    </row>
    <row r="27" spans="1:19" ht="37.5" customHeight="1">
      <c r="A27" s="35">
        <v>2</v>
      </c>
      <c r="B27" s="632" t="s">
        <v>71</v>
      </c>
      <c r="C27" s="632"/>
      <c r="D27" s="632"/>
      <c r="E27" s="632"/>
      <c r="F27" s="632"/>
      <c r="G27" s="45" t="s">
        <v>70</v>
      </c>
      <c r="H27" s="46"/>
      <c r="I27" s="47"/>
      <c r="J27" s="47"/>
      <c r="K27" s="44"/>
      <c r="L27" s="44"/>
    </row>
    <row r="28" spans="1:19" ht="41.85" customHeight="1">
      <c r="A28" s="35">
        <v>3</v>
      </c>
      <c r="B28" s="632" t="s">
        <v>72</v>
      </c>
      <c r="C28" s="632"/>
      <c r="D28" s="632"/>
      <c r="E28" s="632"/>
      <c r="F28" s="632"/>
      <c r="G28" s="45" t="s">
        <v>70</v>
      </c>
      <c r="H28" s="46"/>
      <c r="I28" s="47"/>
      <c r="J28" s="47"/>
      <c r="K28" s="44"/>
      <c r="L28" s="44"/>
    </row>
    <row r="29" spans="1:19" ht="28.15" customHeight="1">
      <c r="A29" s="35">
        <v>4</v>
      </c>
      <c r="B29" s="632" t="s">
        <v>73</v>
      </c>
      <c r="C29" s="632"/>
      <c r="D29" s="632"/>
      <c r="E29" s="632"/>
      <c r="F29" s="632"/>
      <c r="G29" s="45" t="s">
        <v>70</v>
      </c>
      <c r="H29" s="46"/>
      <c r="I29" s="44"/>
      <c r="J29" s="44"/>
      <c r="K29" s="44"/>
      <c r="L29" s="44"/>
    </row>
    <row r="30" spans="1:19" ht="25.7" customHeight="1">
      <c r="A30" s="35">
        <v>5</v>
      </c>
      <c r="B30" s="632" t="s">
        <v>74</v>
      </c>
      <c r="C30" s="632"/>
      <c r="D30" s="632"/>
      <c r="E30" s="632"/>
      <c r="F30" s="632"/>
      <c r="G30" s="45" t="s">
        <v>70</v>
      </c>
      <c r="H30" s="46"/>
      <c r="I30" s="44"/>
      <c r="J30" s="44"/>
      <c r="K30" s="44"/>
      <c r="L30" s="44"/>
    </row>
    <row r="31" spans="1:19" ht="43.35" customHeight="1">
      <c r="A31" s="35">
        <v>6</v>
      </c>
      <c r="B31" s="632" t="s">
        <v>75</v>
      </c>
      <c r="C31" s="632"/>
      <c r="D31" s="632"/>
      <c r="E31" s="632"/>
      <c r="F31" s="632"/>
      <c r="G31" s="45" t="s">
        <v>70</v>
      </c>
      <c r="H31" s="36"/>
      <c r="I31" s="48"/>
      <c r="J31" s="49"/>
      <c r="K31" s="44"/>
      <c r="L31" s="44"/>
    </row>
    <row r="32" spans="1:19" ht="24" customHeight="1">
      <c r="A32" s="35">
        <v>7</v>
      </c>
      <c r="B32" s="632" t="s">
        <v>76</v>
      </c>
      <c r="C32" s="632"/>
      <c r="D32" s="632"/>
      <c r="E32" s="632"/>
      <c r="F32" s="632"/>
      <c r="G32" s="45" t="s">
        <v>70</v>
      </c>
      <c r="H32" s="46"/>
      <c r="I32" s="50"/>
      <c r="J32" s="51"/>
      <c r="K32" s="44"/>
      <c r="L32" s="44"/>
    </row>
    <row r="33" spans="1:12" ht="24" customHeight="1">
      <c r="A33" s="35">
        <v>8</v>
      </c>
      <c r="B33" s="628" t="s">
        <v>77</v>
      </c>
      <c r="C33" s="629"/>
      <c r="D33" s="629"/>
      <c r="E33" s="629"/>
      <c r="F33" s="629"/>
      <c r="G33" s="45" t="s">
        <v>70</v>
      </c>
      <c r="H33" s="46"/>
      <c r="I33" s="50"/>
      <c r="J33" s="51"/>
      <c r="K33" s="44"/>
      <c r="L33" s="44"/>
    </row>
    <row r="34" spans="1:12" ht="26.45" customHeight="1">
      <c r="A34" s="35">
        <v>9</v>
      </c>
      <c r="B34" s="632" t="s">
        <v>78</v>
      </c>
      <c r="C34" s="632"/>
      <c r="D34" s="632"/>
      <c r="E34" s="632"/>
      <c r="F34" s="632"/>
      <c r="G34" s="45" t="s">
        <v>70</v>
      </c>
      <c r="H34" s="46"/>
      <c r="I34" s="50"/>
      <c r="J34" s="51"/>
      <c r="K34" s="44"/>
      <c r="L34" s="44"/>
    </row>
    <row r="35" spans="1:12" ht="31.5" customHeight="1">
      <c r="A35" s="35">
        <v>10</v>
      </c>
      <c r="B35" s="632" t="s">
        <v>79</v>
      </c>
      <c r="C35" s="632"/>
      <c r="D35" s="632"/>
      <c r="E35" s="632"/>
      <c r="F35" s="632"/>
      <c r="G35" s="45" t="s">
        <v>70</v>
      </c>
      <c r="H35" s="46"/>
      <c r="I35" s="47"/>
      <c r="J35" s="47"/>
      <c r="K35" s="47"/>
      <c r="L35" s="47"/>
    </row>
    <row r="36" spans="1:12" ht="43.5" customHeight="1">
      <c r="A36" s="56" t="s">
        <v>84</v>
      </c>
      <c r="B36" s="633" t="s">
        <v>109</v>
      </c>
      <c r="C36" s="634"/>
      <c r="D36" s="634"/>
      <c r="E36" s="634"/>
      <c r="F36" s="635"/>
      <c r="G36" s="57" t="s">
        <v>67</v>
      </c>
      <c r="H36" s="41" t="s">
        <v>68</v>
      </c>
      <c r="J36" s="50"/>
      <c r="K36" s="50"/>
      <c r="L36" s="47"/>
    </row>
    <row r="37" spans="1:12" ht="24" customHeight="1">
      <c r="A37" s="58">
        <v>1</v>
      </c>
      <c r="B37" s="636" t="s">
        <v>85</v>
      </c>
      <c r="C37" s="637"/>
      <c r="D37" s="637"/>
      <c r="E37" s="637"/>
      <c r="F37" s="638"/>
      <c r="G37" s="45" t="s">
        <v>70</v>
      </c>
      <c r="H37" s="45"/>
      <c r="J37" s="52"/>
      <c r="K37" s="50"/>
      <c r="L37" s="47"/>
    </row>
    <row r="38" spans="1:12" ht="31.5" customHeight="1">
      <c r="A38" s="58">
        <v>2</v>
      </c>
      <c r="B38" s="628" t="s">
        <v>69</v>
      </c>
      <c r="C38" s="629"/>
      <c r="D38" s="629"/>
      <c r="E38" s="629"/>
      <c r="F38" s="630"/>
      <c r="G38" s="45" t="s">
        <v>70</v>
      </c>
      <c r="H38" s="46"/>
      <c r="J38" s="62"/>
      <c r="K38" s="44"/>
      <c r="L38" s="44"/>
    </row>
    <row r="39" spans="1:12" ht="27.75" customHeight="1">
      <c r="A39" s="58">
        <v>3</v>
      </c>
      <c r="B39" s="628" t="s">
        <v>71</v>
      </c>
      <c r="C39" s="629"/>
      <c r="D39" s="629"/>
      <c r="E39" s="629"/>
      <c r="F39" s="630"/>
      <c r="G39" s="45" t="s">
        <v>70</v>
      </c>
      <c r="H39" s="46"/>
      <c r="J39" s="1"/>
      <c r="K39" s="44"/>
      <c r="L39" s="44"/>
    </row>
    <row r="40" spans="1:12" ht="14.25" customHeight="1">
      <c r="A40" s="58">
        <v>4</v>
      </c>
      <c r="B40" s="625" t="s">
        <v>86</v>
      </c>
      <c r="C40" s="626"/>
      <c r="D40" s="626"/>
      <c r="E40" s="626"/>
      <c r="F40" s="627"/>
      <c r="G40" s="45" t="s">
        <v>70</v>
      </c>
      <c r="H40" s="46"/>
      <c r="J40" s="1"/>
      <c r="K40" s="44"/>
      <c r="L40" s="44"/>
    </row>
    <row r="41" spans="1:12" ht="32.25" customHeight="1">
      <c r="A41" s="58">
        <v>5</v>
      </c>
      <c r="B41" s="628" t="s">
        <v>72</v>
      </c>
      <c r="C41" s="629"/>
      <c r="D41" s="629"/>
      <c r="E41" s="629"/>
      <c r="F41" s="630"/>
      <c r="G41" s="45" t="s">
        <v>70</v>
      </c>
      <c r="H41" s="46"/>
      <c r="J41" s="1"/>
      <c r="K41" s="44"/>
      <c r="L41" s="44"/>
    </row>
    <row r="42" spans="1:12" ht="21" customHeight="1">
      <c r="A42" s="58">
        <v>6</v>
      </c>
      <c r="B42" s="628" t="s">
        <v>73</v>
      </c>
      <c r="C42" s="629"/>
      <c r="D42" s="629"/>
      <c r="E42" s="629"/>
      <c r="F42" s="630"/>
      <c r="G42" s="45" t="s">
        <v>70</v>
      </c>
      <c r="H42" s="46"/>
      <c r="J42" s="1"/>
      <c r="K42" s="44"/>
      <c r="L42" s="44"/>
    </row>
    <row r="43" spans="1:12" ht="21.75" customHeight="1">
      <c r="A43" s="58">
        <v>7</v>
      </c>
      <c r="B43" s="628" t="s">
        <v>74</v>
      </c>
      <c r="C43" s="629"/>
      <c r="D43" s="629"/>
      <c r="E43" s="629"/>
      <c r="F43" s="630"/>
      <c r="G43" s="45" t="s">
        <v>70</v>
      </c>
      <c r="H43" s="46"/>
      <c r="J43" s="53"/>
      <c r="K43" s="44"/>
      <c r="L43" s="44"/>
    </row>
    <row r="44" spans="1:12" ht="29.25" customHeight="1">
      <c r="A44" s="58">
        <v>8</v>
      </c>
      <c r="B44" s="628" t="s">
        <v>75</v>
      </c>
      <c r="C44" s="629"/>
      <c r="D44" s="629"/>
      <c r="E44" s="629"/>
      <c r="F44" s="630"/>
      <c r="G44" s="45" t="s">
        <v>70</v>
      </c>
      <c r="H44" s="36"/>
      <c r="J44" s="63"/>
      <c r="K44" s="44"/>
      <c r="L44" s="44"/>
    </row>
    <row r="45" spans="1:12" ht="18" customHeight="1">
      <c r="A45" s="58">
        <v>9</v>
      </c>
      <c r="B45" s="628" t="s">
        <v>76</v>
      </c>
      <c r="C45" s="629"/>
      <c r="D45" s="629"/>
      <c r="E45" s="629"/>
      <c r="F45" s="630"/>
      <c r="G45" s="45" t="s">
        <v>70</v>
      </c>
      <c r="H45" s="46"/>
      <c r="J45" s="44"/>
      <c r="K45" s="631" t="s">
        <v>0</v>
      </c>
      <c r="L45" s="631"/>
    </row>
    <row r="46" spans="1:12" ht="17.25" customHeight="1">
      <c r="A46" s="58">
        <v>10</v>
      </c>
      <c r="B46" s="628" t="s">
        <v>78</v>
      </c>
      <c r="C46" s="629"/>
      <c r="D46" s="629"/>
      <c r="E46" s="629"/>
      <c r="F46" s="630"/>
      <c r="G46" s="45" t="s">
        <v>70</v>
      </c>
      <c r="H46" s="46"/>
      <c r="J46" s="54"/>
      <c r="K46" s="591" t="s">
        <v>0</v>
      </c>
      <c r="L46" s="591"/>
    </row>
    <row r="47" spans="1:12" ht="31.5" customHeight="1">
      <c r="A47" s="58">
        <v>11</v>
      </c>
      <c r="B47" s="628" t="s">
        <v>79</v>
      </c>
      <c r="C47" s="629"/>
      <c r="D47" s="629"/>
      <c r="E47" s="629"/>
      <c r="F47" s="630"/>
      <c r="G47" s="45" t="s">
        <v>70</v>
      </c>
      <c r="H47" s="46"/>
      <c r="J47" s="54"/>
      <c r="K47" s="54"/>
      <c r="L47" s="54"/>
    </row>
    <row r="50" spans="1:10" ht="14.65" customHeight="1">
      <c r="A50" s="16" t="s">
        <v>46</v>
      </c>
      <c r="B50" s="17"/>
      <c r="C50" s="17"/>
      <c r="D50" s="17"/>
      <c r="E50" s="17"/>
      <c r="F50" s="17"/>
      <c r="G50" s="7"/>
      <c r="H50" s="7"/>
    </row>
    <row r="53" spans="1:10" ht="14.65" customHeight="1">
      <c r="H53" s="624" t="s">
        <v>47</v>
      </c>
      <c r="I53" s="624"/>
      <c r="J53" s="624"/>
    </row>
    <row r="54" spans="1:10" ht="14.65" customHeight="1">
      <c r="H54" s="590" t="s">
        <v>48</v>
      </c>
      <c r="I54" s="590"/>
      <c r="J54" s="590"/>
    </row>
  </sheetData>
  <sheetProtection selectLockedCells="1" selectUnlockedCells="1"/>
  <mergeCells count="33">
    <mergeCell ref="A3:N3"/>
    <mergeCell ref="A9:N9"/>
    <mergeCell ref="B30:F30"/>
    <mergeCell ref="A6:E6"/>
    <mergeCell ref="A24:H24"/>
    <mergeCell ref="B25:F25"/>
    <mergeCell ref="B26:F26"/>
    <mergeCell ref="B27:F27"/>
    <mergeCell ref="B28:F28"/>
    <mergeCell ref="B29:F29"/>
    <mergeCell ref="A8:D8"/>
    <mergeCell ref="M6:N6"/>
    <mergeCell ref="K45:L45"/>
    <mergeCell ref="K46:L46"/>
    <mergeCell ref="B31:F31"/>
    <mergeCell ref="B32:F32"/>
    <mergeCell ref="B33:F33"/>
    <mergeCell ref="B34:F34"/>
    <mergeCell ref="B35:F35"/>
    <mergeCell ref="B36:F36"/>
    <mergeCell ref="B41:F41"/>
    <mergeCell ref="B42:F42"/>
    <mergeCell ref="B43:F43"/>
    <mergeCell ref="B44:F44"/>
    <mergeCell ref="B37:F37"/>
    <mergeCell ref="B38:F38"/>
    <mergeCell ref="B39:F39"/>
    <mergeCell ref="H53:J53"/>
    <mergeCell ref="H54:J54"/>
    <mergeCell ref="B40:F40"/>
    <mergeCell ref="B45:F45"/>
    <mergeCell ref="B46:F46"/>
    <mergeCell ref="B47:F47"/>
  </mergeCells>
  <pageMargins left="0.78749999999999998" right="0.78749999999999998" top="1.0527777777777778" bottom="1.0527777777777778" header="0.78749999999999998" footer="0.78749999999999998"/>
  <pageSetup paperSize="9" scale="60" firstPageNumber="0" fitToHeight="0" orientation="landscape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2:N55"/>
  <sheetViews>
    <sheetView workbookViewId="0">
      <selection activeCell="J18" sqref="J18"/>
    </sheetView>
  </sheetViews>
  <sheetFormatPr defaultRowHeight="12.75"/>
  <cols>
    <col min="1" max="1" width="6.85546875" style="1" customWidth="1"/>
    <col min="2" max="2" width="54" style="1" customWidth="1"/>
    <col min="3" max="3" width="9.140625" style="1"/>
    <col min="4" max="5" width="13.42578125" style="1" customWidth="1"/>
    <col min="6" max="6" width="10.140625" style="1" bestFit="1" customWidth="1"/>
    <col min="7" max="7" width="12.42578125" style="1" customWidth="1"/>
    <col min="8" max="8" width="12.28515625" style="1" customWidth="1"/>
    <col min="9" max="9" width="13.42578125" style="1" customWidth="1"/>
    <col min="10" max="10" width="12.42578125" style="1" customWidth="1"/>
    <col min="11" max="11" width="13.42578125" style="1" customWidth="1"/>
    <col min="12" max="12" width="13" style="1" customWidth="1"/>
    <col min="13" max="13" width="12.7109375" style="1" customWidth="1"/>
    <col min="14" max="256" width="9.140625" style="1"/>
    <col min="257" max="257" width="22.28515625" style="1" customWidth="1"/>
    <col min="258" max="258" width="31.85546875" style="1" customWidth="1"/>
    <col min="259" max="512" width="9.140625" style="1"/>
    <col min="513" max="513" width="22.28515625" style="1" customWidth="1"/>
    <col min="514" max="514" width="31.85546875" style="1" customWidth="1"/>
    <col min="515" max="768" width="9.140625" style="1"/>
    <col min="769" max="769" width="22.28515625" style="1" customWidth="1"/>
    <col min="770" max="770" width="31.85546875" style="1" customWidth="1"/>
    <col min="771" max="1024" width="9.140625" style="1"/>
    <col min="1025" max="1025" width="22.28515625" style="1" customWidth="1"/>
    <col min="1026" max="1026" width="31.85546875" style="1" customWidth="1"/>
    <col min="1027" max="1280" width="9.140625" style="1"/>
    <col min="1281" max="1281" width="22.28515625" style="1" customWidth="1"/>
    <col min="1282" max="1282" width="31.85546875" style="1" customWidth="1"/>
    <col min="1283" max="1536" width="9.140625" style="1"/>
    <col min="1537" max="1537" width="22.28515625" style="1" customWidth="1"/>
    <col min="1538" max="1538" width="31.85546875" style="1" customWidth="1"/>
    <col min="1539" max="1792" width="9.140625" style="1"/>
    <col min="1793" max="1793" width="22.28515625" style="1" customWidth="1"/>
    <col min="1794" max="1794" width="31.85546875" style="1" customWidth="1"/>
    <col min="1795" max="2048" width="9.140625" style="1"/>
    <col min="2049" max="2049" width="22.28515625" style="1" customWidth="1"/>
    <col min="2050" max="2050" width="31.85546875" style="1" customWidth="1"/>
    <col min="2051" max="2304" width="9.140625" style="1"/>
    <col min="2305" max="2305" width="22.28515625" style="1" customWidth="1"/>
    <col min="2306" max="2306" width="31.85546875" style="1" customWidth="1"/>
    <col min="2307" max="2560" width="9.140625" style="1"/>
    <col min="2561" max="2561" width="22.28515625" style="1" customWidth="1"/>
    <col min="2562" max="2562" width="31.85546875" style="1" customWidth="1"/>
    <col min="2563" max="2816" width="9.140625" style="1"/>
    <col min="2817" max="2817" width="22.28515625" style="1" customWidth="1"/>
    <col min="2818" max="2818" width="31.85546875" style="1" customWidth="1"/>
    <col min="2819" max="3072" width="9.140625" style="1"/>
    <col min="3073" max="3073" width="22.28515625" style="1" customWidth="1"/>
    <col min="3074" max="3074" width="31.85546875" style="1" customWidth="1"/>
    <col min="3075" max="3328" width="9.140625" style="1"/>
    <col min="3329" max="3329" width="22.28515625" style="1" customWidth="1"/>
    <col min="3330" max="3330" width="31.85546875" style="1" customWidth="1"/>
    <col min="3331" max="3584" width="9.140625" style="1"/>
    <col min="3585" max="3585" width="22.28515625" style="1" customWidth="1"/>
    <col min="3586" max="3586" width="31.85546875" style="1" customWidth="1"/>
    <col min="3587" max="3840" width="9.140625" style="1"/>
    <col min="3841" max="3841" width="22.28515625" style="1" customWidth="1"/>
    <col min="3842" max="3842" width="31.85546875" style="1" customWidth="1"/>
    <col min="3843" max="4096" width="9.140625" style="1"/>
    <col min="4097" max="4097" width="22.28515625" style="1" customWidth="1"/>
    <col min="4098" max="4098" width="31.85546875" style="1" customWidth="1"/>
    <col min="4099" max="4352" width="9.140625" style="1"/>
    <col min="4353" max="4353" width="22.28515625" style="1" customWidth="1"/>
    <col min="4354" max="4354" width="31.85546875" style="1" customWidth="1"/>
    <col min="4355" max="4608" width="9.140625" style="1"/>
    <col min="4609" max="4609" width="22.28515625" style="1" customWidth="1"/>
    <col min="4610" max="4610" width="31.85546875" style="1" customWidth="1"/>
    <col min="4611" max="4864" width="9.140625" style="1"/>
    <col min="4865" max="4865" width="22.28515625" style="1" customWidth="1"/>
    <col min="4866" max="4866" width="31.85546875" style="1" customWidth="1"/>
    <col min="4867" max="5120" width="9.140625" style="1"/>
    <col min="5121" max="5121" width="22.28515625" style="1" customWidth="1"/>
    <col min="5122" max="5122" width="31.85546875" style="1" customWidth="1"/>
    <col min="5123" max="5376" width="9.140625" style="1"/>
    <col min="5377" max="5377" width="22.28515625" style="1" customWidth="1"/>
    <col min="5378" max="5378" width="31.85546875" style="1" customWidth="1"/>
    <col min="5379" max="5632" width="9.140625" style="1"/>
    <col min="5633" max="5633" width="22.28515625" style="1" customWidth="1"/>
    <col min="5634" max="5634" width="31.85546875" style="1" customWidth="1"/>
    <col min="5635" max="5888" width="9.140625" style="1"/>
    <col min="5889" max="5889" width="22.28515625" style="1" customWidth="1"/>
    <col min="5890" max="5890" width="31.85546875" style="1" customWidth="1"/>
    <col min="5891" max="6144" width="9.140625" style="1"/>
    <col min="6145" max="6145" width="22.28515625" style="1" customWidth="1"/>
    <col min="6146" max="6146" width="31.85546875" style="1" customWidth="1"/>
    <col min="6147" max="6400" width="9.140625" style="1"/>
    <col min="6401" max="6401" width="22.28515625" style="1" customWidth="1"/>
    <col min="6402" max="6402" width="31.85546875" style="1" customWidth="1"/>
    <col min="6403" max="6656" width="9.140625" style="1"/>
    <col min="6657" max="6657" width="22.28515625" style="1" customWidth="1"/>
    <col min="6658" max="6658" width="31.85546875" style="1" customWidth="1"/>
    <col min="6659" max="6912" width="9.140625" style="1"/>
    <col min="6913" max="6913" width="22.28515625" style="1" customWidth="1"/>
    <col min="6914" max="6914" width="31.85546875" style="1" customWidth="1"/>
    <col min="6915" max="7168" width="9.140625" style="1"/>
    <col min="7169" max="7169" width="22.28515625" style="1" customWidth="1"/>
    <col min="7170" max="7170" width="31.85546875" style="1" customWidth="1"/>
    <col min="7171" max="7424" width="9.140625" style="1"/>
    <col min="7425" max="7425" width="22.28515625" style="1" customWidth="1"/>
    <col min="7426" max="7426" width="31.85546875" style="1" customWidth="1"/>
    <col min="7427" max="7680" width="9.140625" style="1"/>
    <col min="7681" max="7681" width="22.28515625" style="1" customWidth="1"/>
    <col min="7682" max="7682" width="31.85546875" style="1" customWidth="1"/>
    <col min="7683" max="7936" width="9.140625" style="1"/>
    <col min="7937" max="7937" width="22.28515625" style="1" customWidth="1"/>
    <col min="7938" max="7938" width="31.85546875" style="1" customWidth="1"/>
    <col min="7939" max="8192" width="9.140625" style="1"/>
    <col min="8193" max="8193" width="22.28515625" style="1" customWidth="1"/>
    <col min="8194" max="8194" width="31.85546875" style="1" customWidth="1"/>
    <col min="8195" max="8448" width="9.140625" style="1"/>
    <col min="8449" max="8449" width="22.28515625" style="1" customWidth="1"/>
    <col min="8450" max="8450" width="31.85546875" style="1" customWidth="1"/>
    <col min="8451" max="8704" width="9.140625" style="1"/>
    <col min="8705" max="8705" width="22.28515625" style="1" customWidth="1"/>
    <col min="8706" max="8706" width="31.85546875" style="1" customWidth="1"/>
    <col min="8707" max="8960" width="9.140625" style="1"/>
    <col min="8961" max="8961" width="22.28515625" style="1" customWidth="1"/>
    <col min="8962" max="8962" width="31.85546875" style="1" customWidth="1"/>
    <col min="8963" max="9216" width="9.140625" style="1"/>
    <col min="9217" max="9217" width="22.28515625" style="1" customWidth="1"/>
    <col min="9218" max="9218" width="31.85546875" style="1" customWidth="1"/>
    <col min="9219" max="9472" width="9.140625" style="1"/>
    <col min="9473" max="9473" width="22.28515625" style="1" customWidth="1"/>
    <col min="9474" max="9474" width="31.85546875" style="1" customWidth="1"/>
    <col min="9475" max="9728" width="9.140625" style="1"/>
    <col min="9729" max="9729" width="22.28515625" style="1" customWidth="1"/>
    <col min="9730" max="9730" width="31.85546875" style="1" customWidth="1"/>
    <col min="9731" max="9984" width="9.140625" style="1"/>
    <col min="9985" max="9985" width="22.28515625" style="1" customWidth="1"/>
    <col min="9986" max="9986" width="31.85546875" style="1" customWidth="1"/>
    <col min="9987" max="10240" width="9.140625" style="1"/>
    <col min="10241" max="10241" width="22.28515625" style="1" customWidth="1"/>
    <col min="10242" max="10242" width="31.85546875" style="1" customWidth="1"/>
    <col min="10243" max="10496" width="9.140625" style="1"/>
    <col min="10497" max="10497" width="22.28515625" style="1" customWidth="1"/>
    <col min="10498" max="10498" width="31.85546875" style="1" customWidth="1"/>
    <col min="10499" max="10752" width="9.140625" style="1"/>
    <col min="10753" max="10753" width="22.28515625" style="1" customWidth="1"/>
    <col min="10754" max="10754" width="31.85546875" style="1" customWidth="1"/>
    <col min="10755" max="11008" width="9.140625" style="1"/>
    <col min="11009" max="11009" width="22.28515625" style="1" customWidth="1"/>
    <col min="11010" max="11010" width="31.85546875" style="1" customWidth="1"/>
    <col min="11011" max="11264" width="9.140625" style="1"/>
    <col min="11265" max="11265" width="22.28515625" style="1" customWidth="1"/>
    <col min="11266" max="11266" width="31.85546875" style="1" customWidth="1"/>
    <col min="11267" max="11520" width="9.140625" style="1"/>
    <col min="11521" max="11521" width="22.28515625" style="1" customWidth="1"/>
    <col min="11522" max="11522" width="31.85546875" style="1" customWidth="1"/>
    <col min="11523" max="11776" width="9.140625" style="1"/>
    <col min="11777" max="11777" width="22.28515625" style="1" customWidth="1"/>
    <col min="11778" max="11778" width="31.85546875" style="1" customWidth="1"/>
    <col min="11779" max="12032" width="9.140625" style="1"/>
    <col min="12033" max="12033" width="22.28515625" style="1" customWidth="1"/>
    <col min="12034" max="12034" width="31.85546875" style="1" customWidth="1"/>
    <col min="12035" max="12288" width="9.140625" style="1"/>
    <col min="12289" max="12289" width="22.28515625" style="1" customWidth="1"/>
    <col min="12290" max="12290" width="31.85546875" style="1" customWidth="1"/>
    <col min="12291" max="12544" width="9.140625" style="1"/>
    <col min="12545" max="12545" width="22.28515625" style="1" customWidth="1"/>
    <col min="12546" max="12546" width="31.85546875" style="1" customWidth="1"/>
    <col min="12547" max="12800" width="9.140625" style="1"/>
    <col min="12801" max="12801" width="22.28515625" style="1" customWidth="1"/>
    <col min="12802" max="12802" width="31.85546875" style="1" customWidth="1"/>
    <col min="12803" max="13056" width="9.140625" style="1"/>
    <col min="13057" max="13057" width="22.28515625" style="1" customWidth="1"/>
    <col min="13058" max="13058" width="31.85546875" style="1" customWidth="1"/>
    <col min="13059" max="13312" width="9.140625" style="1"/>
    <col min="13313" max="13313" width="22.28515625" style="1" customWidth="1"/>
    <col min="13314" max="13314" width="31.85546875" style="1" customWidth="1"/>
    <col min="13315" max="13568" width="9.140625" style="1"/>
    <col min="13569" max="13569" width="22.28515625" style="1" customWidth="1"/>
    <col min="13570" max="13570" width="31.85546875" style="1" customWidth="1"/>
    <col min="13571" max="13824" width="9.140625" style="1"/>
    <col min="13825" max="13825" width="22.28515625" style="1" customWidth="1"/>
    <col min="13826" max="13826" width="31.85546875" style="1" customWidth="1"/>
    <col min="13827" max="14080" width="9.140625" style="1"/>
    <col min="14081" max="14081" width="22.28515625" style="1" customWidth="1"/>
    <col min="14082" max="14082" width="31.85546875" style="1" customWidth="1"/>
    <col min="14083" max="14336" width="9.140625" style="1"/>
    <col min="14337" max="14337" width="22.28515625" style="1" customWidth="1"/>
    <col min="14338" max="14338" width="31.85546875" style="1" customWidth="1"/>
    <col min="14339" max="14592" width="9.140625" style="1"/>
    <col min="14593" max="14593" width="22.28515625" style="1" customWidth="1"/>
    <col min="14594" max="14594" width="31.85546875" style="1" customWidth="1"/>
    <col min="14595" max="14848" width="9.140625" style="1"/>
    <col min="14849" max="14849" width="22.28515625" style="1" customWidth="1"/>
    <col min="14850" max="14850" width="31.85546875" style="1" customWidth="1"/>
    <col min="14851" max="15104" width="9.140625" style="1"/>
    <col min="15105" max="15105" width="22.28515625" style="1" customWidth="1"/>
    <col min="15106" max="15106" width="31.85546875" style="1" customWidth="1"/>
    <col min="15107" max="15360" width="9.140625" style="1"/>
    <col min="15361" max="15361" width="22.28515625" style="1" customWidth="1"/>
    <col min="15362" max="15362" width="31.85546875" style="1" customWidth="1"/>
    <col min="15363" max="15616" width="9.140625" style="1"/>
    <col min="15617" max="15617" width="22.28515625" style="1" customWidth="1"/>
    <col min="15618" max="15618" width="31.85546875" style="1" customWidth="1"/>
    <col min="15619" max="15872" width="9.140625" style="1"/>
    <col min="15873" max="15873" width="22.28515625" style="1" customWidth="1"/>
    <col min="15874" max="15874" width="31.85546875" style="1" customWidth="1"/>
    <col min="15875" max="16128" width="9.140625" style="1"/>
    <col min="16129" max="16129" width="22.28515625" style="1" customWidth="1"/>
    <col min="16130" max="16130" width="31.85546875" style="1" customWidth="1"/>
    <col min="16131" max="16384" width="9.140625" style="1"/>
  </cols>
  <sheetData>
    <row r="2" spans="1:14" ht="23.25" customHeight="1">
      <c r="A2" s="592" t="s">
        <v>111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</row>
    <row r="3" spans="1:14">
      <c r="A3" s="6"/>
      <c r="B3" s="5"/>
      <c r="C3" s="5"/>
      <c r="D3" s="5"/>
      <c r="E3" s="5"/>
      <c r="F3" s="5"/>
      <c r="G3" s="5"/>
      <c r="H3" s="603"/>
      <c r="I3" s="603"/>
      <c r="J3" s="603"/>
    </row>
    <row r="4" spans="1:14" ht="23.25" customHeight="1">
      <c r="A4" s="593" t="s">
        <v>44</v>
      </c>
      <c r="B4" s="593"/>
      <c r="C4" s="593"/>
      <c r="E4" s="5"/>
      <c r="F4" s="5"/>
      <c r="G4" s="5"/>
      <c r="H4" s="135"/>
      <c r="I4" s="135"/>
      <c r="J4" s="594" t="s">
        <v>3</v>
      </c>
      <c r="K4" s="594"/>
    </row>
    <row r="5" spans="1:14">
      <c r="B5" s="6"/>
      <c r="C5" s="6"/>
    </row>
    <row r="6" spans="1:14" ht="20.25" customHeight="1">
      <c r="A6" s="655" t="s">
        <v>110</v>
      </c>
      <c r="B6" s="656"/>
      <c r="J6" s="64"/>
    </row>
    <row r="7" spans="1:14" ht="56.25" customHeight="1">
      <c r="A7" s="330" t="s">
        <v>5</v>
      </c>
      <c r="B7" s="330" t="s">
        <v>6</v>
      </c>
      <c r="C7" s="330" t="s">
        <v>7</v>
      </c>
      <c r="D7" s="85" t="s">
        <v>141</v>
      </c>
      <c r="E7" s="330" t="s">
        <v>422</v>
      </c>
      <c r="F7" s="330" t="s">
        <v>420</v>
      </c>
      <c r="G7" s="330" t="s">
        <v>421</v>
      </c>
      <c r="H7" s="330" t="s">
        <v>423</v>
      </c>
      <c r="I7" s="330" t="s">
        <v>8</v>
      </c>
      <c r="J7" s="330" t="s">
        <v>9</v>
      </c>
      <c r="K7" s="330" t="s">
        <v>10</v>
      </c>
    </row>
    <row r="8" spans="1:14">
      <c r="A8" s="528"/>
      <c r="B8" s="529" t="s">
        <v>11</v>
      </c>
      <c r="C8" s="529" t="s">
        <v>11</v>
      </c>
      <c r="D8" s="529" t="s">
        <v>11</v>
      </c>
      <c r="E8" s="528" t="s">
        <v>424</v>
      </c>
      <c r="F8" s="528" t="s">
        <v>424</v>
      </c>
      <c r="G8" s="528" t="s">
        <v>11</v>
      </c>
      <c r="H8" s="528" t="s">
        <v>424</v>
      </c>
      <c r="I8" s="528" t="s">
        <v>11</v>
      </c>
      <c r="J8" s="528" t="s">
        <v>11</v>
      </c>
      <c r="K8" s="528" t="s">
        <v>11</v>
      </c>
    </row>
    <row r="9" spans="1:14" ht="26.25" customHeight="1">
      <c r="A9" s="65">
        <v>1</v>
      </c>
      <c r="B9" s="66" t="s">
        <v>112</v>
      </c>
      <c r="C9" s="65" t="s">
        <v>20</v>
      </c>
      <c r="D9" s="339">
        <v>1200</v>
      </c>
      <c r="E9" s="321"/>
      <c r="F9" s="321">
        <f>D9*E9</f>
        <v>0</v>
      </c>
      <c r="G9" s="340">
        <v>0.08</v>
      </c>
      <c r="H9" s="65">
        <f>F9*1.08</f>
        <v>0</v>
      </c>
      <c r="I9" s="67"/>
      <c r="J9" s="279"/>
      <c r="K9" s="279"/>
      <c r="N9" s="1" t="s">
        <v>0</v>
      </c>
    </row>
    <row r="10" spans="1:14" ht="33.75" customHeight="1">
      <c r="A10" s="70">
        <v>2</v>
      </c>
      <c r="B10" s="72" t="s">
        <v>128</v>
      </c>
      <c r="C10" s="65" t="s">
        <v>390</v>
      </c>
      <c r="D10" s="339">
        <v>750</v>
      </c>
      <c r="E10" s="321"/>
      <c r="F10" s="321">
        <f>D10*E10</f>
        <v>0</v>
      </c>
      <c r="G10" s="340">
        <v>0.08</v>
      </c>
      <c r="H10" s="65">
        <f>F10*1.08</f>
        <v>0</v>
      </c>
      <c r="I10" s="67"/>
      <c r="J10" s="279"/>
      <c r="K10" s="279"/>
      <c r="N10" s="1" t="s">
        <v>0</v>
      </c>
    </row>
    <row r="11" spans="1:14" ht="22.5" customHeight="1">
      <c r="A11" s="661" t="s">
        <v>129</v>
      </c>
      <c r="B11" s="662"/>
      <c r="C11" s="662"/>
      <c r="D11" s="662"/>
      <c r="E11" s="663"/>
      <c r="F11" s="411">
        <f>SUM(F9:F10)</f>
        <v>0</v>
      </c>
      <c r="G11" s="412"/>
      <c r="H11" s="413">
        <f>SUM(H9:H10)</f>
        <v>0</v>
      </c>
      <c r="I11" s="356"/>
      <c r="J11" s="357"/>
      <c r="K11" s="358"/>
    </row>
    <row r="12" spans="1:14" ht="32.450000000000003" customHeight="1">
      <c r="A12" s="69" t="s">
        <v>45</v>
      </c>
      <c r="B12" s="69" t="s">
        <v>130</v>
      </c>
      <c r="C12" s="659" t="s">
        <v>87</v>
      </c>
      <c r="D12" s="659"/>
      <c r="E12" s="660" t="s">
        <v>88</v>
      </c>
      <c r="F12" s="660"/>
    </row>
    <row r="13" spans="1:14" ht="14.25">
      <c r="A13" s="65">
        <v>1</v>
      </c>
      <c r="B13" s="66" t="s">
        <v>113</v>
      </c>
      <c r="C13" s="658"/>
      <c r="D13" s="658"/>
      <c r="E13" s="657"/>
      <c r="F13" s="657"/>
    </row>
    <row r="14" spans="1:14" ht="14.25">
      <c r="A14" s="65">
        <v>2</v>
      </c>
      <c r="B14" s="66" t="s">
        <v>114</v>
      </c>
      <c r="C14" s="658"/>
      <c r="D14" s="658"/>
      <c r="E14" s="657"/>
      <c r="F14" s="657"/>
    </row>
    <row r="15" spans="1:14" ht="14.25">
      <c r="A15" s="65">
        <v>3</v>
      </c>
      <c r="B15" s="66" t="s">
        <v>115</v>
      </c>
      <c r="C15" s="658"/>
      <c r="D15" s="658"/>
      <c r="E15" s="657"/>
      <c r="F15" s="657"/>
    </row>
    <row r="16" spans="1:14" ht="17.25" customHeight="1">
      <c r="A16" s="65">
        <v>4</v>
      </c>
      <c r="B16" s="66" t="s">
        <v>116</v>
      </c>
      <c r="C16" s="658"/>
      <c r="D16" s="658"/>
      <c r="E16" s="657"/>
      <c r="F16" s="657"/>
    </row>
    <row r="17" spans="1:8" ht="34.5" customHeight="1">
      <c r="A17" s="65">
        <v>5</v>
      </c>
      <c r="B17" s="66" t="s">
        <v>117</v>
      </c>
      <c r="C17" s="658"/>
      <c r="D17" s="658"/>
      <c r="E17" s="657"/>
      <c r="F17" s="657"/>
    </row>
    <row r="18" spans="1:8" ht="18" customHeight="1">
      <c r="A18" s="65">
        <v>6</v>
      </c>
      <c r="B18" s="66" t="s">
        <v>118</v>
      </c>
      <c r="C18" s="658"/>
      <c r="D18" s="658"/>
      <c r="E18" s="657"/>
      <c r="F18" s="657"/>
    </row>
    <row r="19" spans="1:8" ht="57.75" customHeight="1">
      <c r="A19" s="65">
        <v>7</v>
      </c>
      <c r="B19" s="73" t="s">
        <v>119</v>
      </c>
      <c r="C19" s="658"/>
      <c r="D19" s="658"/>
      <c r="E19" s="657"/>
      <c r="F19" s="657"/>
    </row>
    <row r="20" spans="1:8" ht="32.25" customHeight="1">
      <c r="A20" s="65">
        <v>8</v>
      </c>
      <c r="B20" s="66" t="s">
        <v>120</v>
      </c>
      <c r="C20" s="658"/>
      <c r="D20" s="658"/>
      <c r="E20" s="657"/>
      <c r="F20" s="657"/>
    </row>
    <row r="21" spans="1:8" ht="33" customHeight="1">
      <c r="A21" s="65">
        <v>9</v>
      </c>
      <c r="B21" s="66" t="s">
        <v>121</v>
      </c>
      <c r="C21" s="658"/>
      <c r="D21" s="658"/>
      <c r="E21" s="657"/>
      <c r="F21" s="657"/>
    </row>
    <row r="22" spans="1:8" ht="18" customHeight="1">
      <c r="A22" s="65">
        <v>10</v>
      </c>
      <c r="B22" s="66" t="s">
        <v>122</v>
      </c>
      <c r="C22" s="658"/>
      <c r="D22" s="658"/>
      <c r="E22" s="657"/>
      <c r="F22" s="657"/>
    </row>
    <row r="23" spans="1:8" ht="28.5" customHeight="1">
      <c r="A23" s="65">
        <v>11</v>
      </c>
      <c r="B23" s="66" t="s">
        <v>123</v>
      </c>
      <c r="C23" s="658"/>
      <c r="D23" s="658"/>
      <c r="E23" s="657"/>
      <c r="F23" s="657"/>
    </row>
    <row r="24" spans="1:8" ht="22.5" customHeight="1">
      <c r="A24" s="65">
        <v>12</v>
      </c>
      <c r="B24" s="66" t="s">
        <v>124</v>
      </c>
      <c r="C24" s="658"/>
      <c r="D24" s="658"/>
      <c r="E24" s="657"/>
      <c r="F24" s="657"/>
    </row>
    <row r="25" spans="1:8" ht="18.75" customHeight="1">
      <c r="A25" s="65">
        <v>13</v>
      </c>
      <c r="B25" s="66" t="s">
        <v>125</v>
      </c>
      <c r="C25" s="658"/>
      <c r="D25" s="658"/>
      <c r="E25" s="657"/>
      <c r="F25" s="657"/>
    </row>
    <row r="26" spans="1:8" ht="18.600000000000001" customHeight="1">
      <c r="A26" s="65">
        <v>14</v>
      </c>
      <c r="B26" s="66" t="s">
        <v>126</v>
      </c>
      <c r="C26" s="658"/>
      <c r="D26" s="658"/>
      <c r="E26" s="657"/>
      <c r="F26" s="657"/>
    </row>
    <row r="27" spans="1:8" ht="17.25" customHeight="1">
      <c r="A27" s="65">
        <v>15</v>
      </c>
      <c r="B27" s="20" t="s">
        <v>425</v>
      </c>
      <c r="C27" s="658"/>
      <c r="D27" s="658"/>
      <c r="E27" s="657"/>
      <c r="F27" s="657"/>
    </row>
    <row r="28" spans="1:8" ht="18.75" customHeight="1">
      <c r="A28" s="65">
        <v>16</v>
      </c>
      <c r="B28" s="20" t="s">
        <v>127</v>
      </c>
      <c r="C28" s="658"/>
      <c r="D28" s="658"/>
      <c r="E28" s="657"/>
      <c r="F28" s="657"/>
    </row>
    <row r="29" spans="1:8" ht="20.25" customHeight="1">
      <c r="A29" s="69" t="s">
        <v>45</v>
      </c>
      <c r="B29" s="69" t="s">
        <v>428</v>
      </c>
      <c r="C29" s="659" t="s">
        <v>87</v>
      </c>
      <c r="D29" s="659"/>
      <c r="E29" s="660" t="s">
        <v>88</v>
      </c>
      <c r="F29" s="660"/>
    </row>
    <row r="30" spans="1:8" ht="14.25">
      <c r="A30" s="70">
        <v>1</v>
      </c>
      <c r="B30" s="71" t="s">
        <v>131</v>
      </c>
      <c r="C30" s="658"/>
      <c r="D30" s="658"/>
      <c r="E30" s="657"/>
      <c r="F30" s="657"/>
    </row>
    <row r="31" spans="1:8" ht="14.25">
      <c r="A31" s="70">
        <v>2</v>
      </c>
      <c r="B31" s="71" t="s">
        <v>114</v>
      </c>
      <c r="C31" s="658"/>
      <c r="D31" s="658"/>
      <c r="E31" s="657"/>
      <c r="F31" s="657"/>
      <c r="G31" s="10"/>
      <c r="H31" s="10"/>
    </row>
    <row r="32" spans="1:8" ht="14.25">
      <c r="A32" s="70">
        <v>3</v>
      </c>
      <c r="B32" s="71" t="s">
        <v>80</v>
      </c>
      <c r="C32" s="658"/>
      <c r="D32" s="658"/>
      <c r="E32" s="657"/>
      <c r="F32" s="657"/>
    </row>
    <row r="33" spans="1:11" ht="14.25">
      <c r="A33" s="70">
        <v>4</v>
      </c>
      <c r="B33" s="72" t="s">
        <v>116</v>
      </c>
      <c r="C33" s="658"/>
      <c r="D33" s="658"/>
      <c r="E33" s="657"/>
      <c r="F33" s="657"/>
    </row>
    <row r="34" spans="1:11" ht="14.25">
      <c r="A34" s="70">
        <v>5</v>
      </c>
      <c r="B34" s="72" t="s">
        <v>132</v>
      </c>
      <c r="C34" s="658"/>
      <c r="D34" s="658"/>
      <c r="E34" s="657"/>
      <c r="F34" s="657"/>
      <c r="G34" s="1" t="s">
        <v>0</v>
      </c>
      <c r="H34" s="1" t="s">
        <v>0</v>
      </c>
    </row>
    <row r="35" spans="1:11" ht="28.5">
      <c r="A35" s="70">
        <v>6</v>
      </c>
      <c r="B35" s="72" t="s">
        <v>120</v>
      </c>
      <c r="C35" s="658"/>
      <c r="D35" s="658"/>
      <c r="E35" s="657"/>
      <c r="F35" s="657"/>
    </row>
    <row r="36" spans="1:11" ht="21" customHeight="1">
      <c r="A36" s="70">
        <v>7</v>
      </c>
      <c r="B36" s="72" t="s">
        <v>133</v>
      </c>
      <c r="C36" s="658"/>
      <c r="D36" s="658"/>
      <c r="E36" s="657"/>
      <c r="F36" s="657"/>
      <c r="G36" s="18"/>
      <c r="H36" s="68"/>
      <c r="I36" s="68"/>
      <c r="J36" s="68"/>
      <c r="K36" s="68"/>
    </row>
    <row r="37" spans="1:11" ht="28.5">
      <c r="A37" s="70">
        <v>8</v>
      </c>
      <c r="B37" s="72" t="s">
        <v>134</v>
      </c>
      <c r="C37" s="658"/>
      <c r="D37" s="658"/>
      <c r="E37" s="657"/>
      <c r="F37" s="657"/>
    </row>
    <row r="38" spans="1:11" ht="28.5">
      <c r="A38" s="70">
        <v>9</v>
      </c>
      <c r="B38" s="72" t="s">
        <v>135</v>
      </c>
      <c r="C38" s="658"/>
      <c r="D38" s="658"/>
      <c r="E38" s="657"/>
      <c r="F38" s="657"/>
    </row>
    <row r="39" spans="1:11" ht="14.25">
      <c r="A39" s="70">
        <v>10</v>
      </c>
      <c r="B39" s="72" t="s">
        <v>122</v>
      </c>
      <c r="C39" s="658"/>
      <c r="D39" s="658"/>
      <c r="E39" s="657"/>
      <c r="F39" s="657"/>
    </row>
    <row r="40" spans="1:11" ht="28.5">
      <c r="A40" s="70">
        <v>11</v>
      </c>
      <c r="B40" s="72" t="s">
        <v>123</v>
      </c>
      <c r="C40" s="658"/>
      <c r="D40" s="658"/>
      <c r="E40" s="657"/>
      <c r="F40" s="657"/>
    </row>
    <row r="41" spans="1:11" ht="16.5" customHeight="1">
      <c r="A41" s="70">
        <v>12</v>
      </c>
      <c r="B41" s="72" t="s">
        <v>124</v>
      </c>
      <c r="C41" s="658"/>
      <c r="D41" s="658"/>
      <c r="E41" s="657"/>
      <c r="F41" s="657"/>
    </row>
    <row r="42" spans="1:11" ht="14.25">
      <c r="A42" s="70">
        <v>13</v>
      </c>
      <c r="B42" s="72" t="s">
        <v>136</v>
      </c>
      <c r="C42" s="658"/>
      <c r="D42" s="658"/>
      <c r="E42" s="657"/>
      <c r="F42" s="657"/>
    </row>
    <row r="43" spans="1:11" ht="14.25">
      <c r="A43" s="70">
        <v>14</v>
      </c>
      <c r="B43" s="72" t="s">
        <v>137</v>
      </c>
      <c r="C43" s="658"/>
      <c r="D43" s="658"/>
      <c r="E43" s="657"/>
      <c r="F43" s="657"/>
    </row>
    <row r="44" spans="1:11" ht="14.25">
      <c r="A44" s="70">
        <v>15</v>
      </c>
      <c r="B44" s="72" t="s">
        <v>426</v>
      </c>
      <c r="C44" s="658"/>
      <c r="D44" s="658"/>
      <c r="E44" s="657"/>
      <c r="F44" s="657"/>
    </row>
    <row r="45" spans="1:11" ht="14.25">
      <c r="A45" s="70">
        <v>16</v>
      </c>
      <c r="B45" s="72" t="s">
        <v>431</v>
      </c>
      <c r="C45" s="658"/>
      <c r="D45" s="658"/>
      <c r="E45" s="657"/>
      <c r="F45" s="657"/>
    </row>
    <row r="46" spans="1:11" ht="14.25">
      <c r="A46" s="70">
        <v>17</v>
      </c>
      <c r="B46" s="72" t="s">
        <v>427</v>
      </c>
      <c r="C46" s="658"/>
      <c r="D46" s="658"/>
      <c r="E46" s="657"/>
      <c r="F46" s="657"/>
    </row>
    <row r="47" spans="1:11" ht="14.25">
      <c r="A47" s="70">
        <v>18</v>
      </c>
      <c r="B47" s="72" t="s">
        <v>432</v>
      </c>
      <c r="C47" s="658"/>
      <c r="D47" s="658"/>
      <c r="E47" s="657"/>
      <c r="F47" s="657"/>
    </row>
    <row r="50" spans="1:12" ht="14.25">
      <c r="A50" s="16" t="s">
        <v>46</v>
      </c>
      <c r="B50" s="17"/>
      <c r="C50" s="17"/>
      <c r="D50" s="17"/>
      <c r="E50" s="17"/>
    </row>
    <row r="52" spans="1:12" ht="13.5">
      <c r="J52" s="30"/>
      <c r="K52" s="30"/>
      <c r="L52" s="30"/>
    </row>
    <row r="53" spans="1:12">
      <c r="J53" s="624" t="s">
        <v>47</v>
      </c>
      <c r="K53" s="624"/>
      <c r="L53" s="624"/>
    </row>
    <row r="54" spans="1:12">
      <c r="J54" s="590" t="s">
        <v>48</v>
      </c>
      <c r="K54" s="590"/>
      <c r="L54" s="590"/>
    </row>
    <row r="55" spans="1:12" ht="13.5">
      <c r="J55" s="30"/>
      <c r="K55" s="30"/>
      <c r="L55" s="30"/>
    </row>
  </sheetData>
  <mergeCells count="80">
    <mergeCell ref="H3:J3"/>
    <mergeCell ref="A4:C4"/>
    <mergeCell ref="J4:K4"/>
    <mergeCell ref="A11:E11"/>
    <mergeCell ref="A2:K2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28:D28"/>
    <mergeCell ref="E28:F28"/>
    <mergeCell ref="C27:D27"/>
    <mergeCell ref="C17:D17"/>
    <mergeCell ref="E17:F17"/>
    <mergeCell ref="C18:D18"/>
    <mergeCell ref="E18:F18"/>
    <mergeCell ref="E19:F19"/>
    <mergeCell ref="C25:D25"/>
    <mergeCell ref="E25:F25"/>
    <mergeCell ref="C26:D26"/>
    <mergeCell ref="E26:F26"/>
    <mergeCell ref="C22:D22"/>
    <mergeCell ref="E22:F22"/>
    <mergeCell ref="C23:D23"/>
    <mergeCell ref="E23:F23"/>
    <mergeCell ref="C24:D24"/>
    <mergeCell ref="E24:F24"/>
    <mergeCell ref="E27:F27"/>
    <mergeCell ref="C21:D21"/>
    <mergeCell ref="E21:F21"/>
    <mergeCell ref="C19:D19"/>
    <mergeCell ref="C46:D46"/>
    <mergeCell ref="C35:D35"/>
    <mergeCell ref="C36:D36"/>
    <mergeCell ref="C37:D37"/>
    <mergeCell ref="C29:D29"/>
    <mergeCell ref="E29:F29"/>
    <mergeCell ref="C30:D30"/>
    <mergeCell ref="E30:F30"/>
    <mergeCell ref="C31:D31"/>
    <mergeCell ref="C20:D20"/>
    <mergeCell ref="E20:F20"/>
    <mergeCell ref="C34:D34"/>
    <mergeCell ref="C47:D47"/>
    <mergeCell ref="E31:F31"/>
    <mergeCell ref="E32:F32"/>
    <mergeCell ref="E33:F33"/>
    <mergeCell ref="E34:F34"/>
    <mergeCell ref="E35:F35"/>
    <mergeCell ref="E36:F36"/>
    <mergeCell ref="C38:D38"/>
    <mergeCell ref="C39:D39"/>
    <mergeCell ref="C40:D40"/>
    <mergeCell ref="C41:D41"/>
    <mergeCell ref="C42:D42"/>
    <mergeCell ref="C43:D43"/>
    <mergeCell ref="C32:D32"/>
    <mergeCell ref="C33:D33"/>
    <mergeCell ref="J53:L53"/>
    <mergeCell ref="J54:L54"/>
    <mergeCell ref="A6:B6"/>
    <mergeCell ref="E43:F43"/>
    <mergeCell ref="E44:F44"/>
    <mergeCell ref="E45:F45"/>
    <mergeCell ref="E46:F46"/>
    <mergeCell ref="E47:F47"/>
    <mergeCell ref="E37:F37"/>
    <mergeCell ref="E38:F38"/>
    <mergeCell ref="E39:F39"/>
    <mergeCell ref="E40:F40"/>
    <mergeCell ref="E41:F41"/>
    <mergeCell ref="E42:F42"/>
    <mergeCell ref="C44:D44"/>
    <mergeCell ref="C45:D45"/>
  </mergeCells>
  <pageMargins left="0.7" right="0.7" top="0.75" bottom="0.75" header="0.3" footer="0.3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7C4FF-B4EE-4E49-B948-827032D06C90}">
  <sheetPr>
    <tabColor theme="0"/>
    <pageSetUpPr fitToPage="1"/>
  </sheetPr>
  <dimension ref="A2:O122"/>
  <sheetViews>
    <sheetView workbookViewId="0">
      <selection activeCell="K106" sqref="K106"/>
    </sheetView>
  </sheetViews>
  <sheetFormatPr defaultRowHeight="12.75"/>
  <cols>
    <col min="1" max="1" width="4.85546875" style="1" customWidth="1"/>
    <col min="2" max="2" width="50.42578125" style="1" customWidth="1"/>
    <col min="3" max="3" width="14.42578125" style="1" customWidth="1"/>
    <col min="4" max="4" width="13.5703125" style="1" customWidth="1"/>
    <col min="5" max="5" width="13.28515625" style="1" customWidth="1"/>
    <col min="6" max="6" width="14.140625" style="1" customWidth="1"/>
    <col min="7" max="7" width="13" style="1" customWidth="1"/>
    <col min="8" max="8" width="13.42578125" style="1" customWidth="1"/>
    <col min="9" max="9" width="13.5703125" style="1" customWidth="1"/>
    <col min="10" max="10" width="14.42578125" style="1" customWidth="1"/>
    <col min="11" max="11" width="11.5703125" style="1" customWidth="1"/>
    <col min="12" max="12" width="11.28515625" style="1" customWidth="1"/>
    <col min="13" max="13" width="15.42578125" style="1" customWidth="1"/>
    <col min="14" max="16384" width="9.140625" style="1"/>
  </cols>
  <sheetData>
    <row r="2" spans="1:15" ht="26.25" customHeight="1">
      <c r="A2" s="692" t="s">
        <v>1</v>
      </c>
      <c r="B2" s="693"/>
      <c r="C2" s="693"/>
      <c r="D2" s="693"/>
      <c r="E2" s="693"/>
      <c r="F2" s="693"/>
      <c r="G2" s="693"/>
      <c r="H2" s="693"/>
      <c r="I2" s="693"/>
      <c r="J2" s="693"/>
      <c r="K2" s="694"/>
    </row>
    <row r="3" spans="1:15">
      <c r="A3" s="2"/>
      <c r="B3" s="2"/>
      <c r="C3" s="2"/>
      <c r="D3" s="2"/>
      <c r="H3" s="6"/>
    </row>
    <row r="4" spans="1:15" ht="21.75" customHeight="1">
      <c r="A4" s="593" t="s">
        <v>44</v>
      </c>
      <c r="B4" s="593"/>
      <c r="C4" s="593"/>
      <c r="J4" s="700" t="s">
        <v>3</v>
      </c>
      <c r="K4" s="700"/>
    </row>
    <row r="5" spans="1:15" ht="18.75" customHeight="1">
      <c r="B5" s="90"/>
      <c r="G5" s="88"/>
      <c r="H5" s="88"/>
      <c r="I5" s="88"/>
    </row>
    <row r="6" spans="1:15" ht="24.75" customHeight="1">
      <c r="A6" s="701" t="s">
        <v>138</v>
      </c>
      <c r="B6" s="701"/>
    </row>
    <row r="7" spans="1:15" ht="51">
      <c r="A7" s="330" t="s">
        <v>5</v>
      </c>
      <c r="B7" s="330" t="s">
        <v>6</v>
      </c>
      <c r="C7" s="330" t="s">
        <v>7</v>
      </c>
      <c r="D7" s="85" t="s">
        <v>141</v>
      </c>
      <c r="E7" s="330" t="s">
        <v>422</v>
      </c>
      <c r="F7" s="330" t="s">
        <v>420</v>
      </c>
      <c r="G7" s="330" t="s">
        <v>421</v>
      </c>
      <c r="H7" s="330" t="s">
        <v>423</v>
      </c>
      <c r="I7" s="330" t="s">
        <v>8</v>
      </c>
      <c r="J7" s="330" t="s">
        <v>9</v>
      </c>
      <c r="K7" s="330" t="s">
        <v>10</v>
      </c>
    </row>
    <row r="8" spans="1:15">
      <c r="A8" s="530"/>
      <c r="B8" s="530" t="s">
        <v>11</v>
      </c>
      <c r="C8" s="530" t="s">
        <v>11</v>
      </c>
      <c r="D8" s="530" t="s">
        <v>11</v>
      </c>
      <c r="E8" s="530" t="s">
        <v>424</v>
      </c>
      <c r="F8" s="530" t="s">
        <v>424</v>
      </c>
      <c r="G8" s="530" t="s">
        <v>11</v>
      </c>
      <c r="H8" s="530" t="s">
        <v>424</v>
      </c>
      <c r="I8" s="530" t="s">
        <v>11</v>
      </c>
      <c r="J8" s="530" t="s">
        <v>11</v>
      </c>
      <c r="K8" s="530" t="s">
        <v>11</v>
      </c>
    </row>
    <row r="9" spans="1:15" ht="34.5" customHeight="1">
      <c r="A9" s="95">
        <v>1</v>
      </c>
      <c r="B9" s="217" t="s">
        <v>99</v>
      </c>
      <c r="C9" s="297" t="s">
        <v>50</v>
      </c>
      <c r="D9" s="346">
        <v>15</v>
      </c>
      <c r="E9" s="345"/>
      <c r="F9" s="347">
        <f>D9*E9</f>
        <v>0</v>
      </c>
      <c r="G9" s="349">
        <v>0.08</v>
      </c>
      <c r="H9" s="350">
        <f>F9*1.08</f>
        <v>0</v>
      </c>
      <c r="I9" s="279"/>
      <c r="J9" s="457"/>
      <c r="K9" s="279"/>
      <c r="O9" s="1" t="s">
        <v>0</v>
      </c>
    </row>
    <row r="10" spans="1:15" ht="36" customHeight="1">
      <c r="A10" s="9">
        <v>2</v>
      </c>
      <c r="B10" s="217" t="s">
        <v>100</v>
      </c>
      <c r="C10" s="296" t="s">
        <v>50</v>
      </c>
      <c r="D10" s="346">
        <v>15</v>
      </c>
      <c r="E10" s="345"/>
      <c r="F10" s="347">
        <f>D10*E10</f>
        <v>0</v>
      </c>
      <c r="G10" s="349">
        <v>0.08</v>
      </c>
      <c r="H10" s="350">
        <f>F10*1.08</f>
        <v>0</v>
      </c>
      <c r="I10" s="279"/>
      <c r="J10" s="457"/>
      <c r="K10" s="279"/>
      <c r="O10" s="1" t="s">
        <v>0</v>
      </c>
    </row>
    <row r="11" spans="1:15" ht="36" customHeight="1">
      <c r="A11" s="98">
        <v>3</v>
      </c>
      <c r="B11" s="695" t="s">
        <v>91</v>
      </c>
      <c r="C11" s="696"/>
      <c r="D11" s="696"/>
      <c r="E11" s="696"/>
      <c r="F11" s="696"/>
      <c r="G11" s="696"/>
      <c r="H11" s="696"/>
      <c r="I11" s="696"/>
      <c r="J11" s="696"/>
      <c r="K11" s="697"/>
      <c r="O11" s="1" t="s">
        <v>0</v>
      </c>
    </row>
    <row r="12" spans="1:15" ht="42.75">
      <c r="A12" s="19" t="s">
        <v>180</v>
      </c>
      <c r="B12" s="217" t="s">
        <v>455</v>
      </c>
      <c r="C12" s="296" t="s">
        <v>14</v>
      </c>
      <c r="D12" s="302">
        <v>5000</v>
      </c>
      <c r="E12" s="296"/>
      <c r="F12" s="348">
        <f>D12*E12</f>
        <v>0</v>
      </c>
      <c r="G12" s="349">
        <v>0.08</v>
      </c>
      <c r="H12" s="350">
        <f>F12*1.08</f>
        <v>0</v>
      </c>
      <c r="I12" s="279"/>
      <c r="J12" s="279"/>
      <c r="K12" s="279"/>
      <c r="O12" s="1" t="s">
        <v>0</v>
      </c>
    </row>
    <row r="13" spans="1:15" ht="42.75">
      <c r="A13" s="19" t="s">
        <v>181</v>
      </c>
      <c r="B13" s="217" t="s">
        <v>454</v>
      </c>
      <c r="C13" s="296" t="s">
        <v>14</v>
      </c>
      <c r="D13" s="302">
        <v>4000</v>
      </c>
      <c r="E13" s="296"/>
      <c r="F13" s="348">
        <f>D13*E13</f>
        <v>0</v>
      </c>
      <c r="G13" s="349">
        <v>0.08</v>
      </c>
      <c r="H13" s="350">
        <f>F13*1.08</f>
        <v>0</v>
      </c>
      <c r="I13" s="279"/>
      <c r="J13" s="279"/>
      <c r="K13" s="279"/>
      <c r="O13" s="1" t="s">
        <v>0</v>
      </c>
    </row>
    <row r="14" spans="1:15" ht="42.75">
      <c r="A14" s="19" t="s">
        <v>182</v>
      </c>
      <c r="B14" s="217" t="s">
        <v>453</v>
      </c>
      <c r="C14" s="296" t="s">
        <v>14</v>
      </c>
      <c r="D14" s="302">
        <v>3200</v>
      </c>
      <c r="E14" s="296"/>
      <c r="F14" s="348">
        <f>D14*E14</f>
        <v>0</v>
      </c>
      <c r="G14" s="349">
        <v>0.08</v>
      </c>
      <c r="H14" s="350">
        <f>F14*1.08</f>
        <v>0</v>
      </c>
      <c r="I14" s="279"/>
      <c r="J14" s="279"/>
      <c r="K14" s="279"/>
      <c r="O14" s="1" t="s">
        <v>0</v>
      </c>
    </row>
    <row r="15" spans="1:15" ht="42.75">
      <c r="A15" s="19" t="s">
        <v>183</v>
      </c>
      <c r="B15" s="217" t="s">
        <v>452</v>
      </c>
      <c r="C15" s="296" t="s">
        <v>14</v>
      </c>
      <c r="D15" s="302">
        <v>2000</v>
      </c>
      <c r="E15" s="296"/>
      <c r="F15" s="348">
        <f>D15*E15</f>
        <v>0</v>
      </c>
      <c r="G15" s="349">
        <v>0.08</v>
      </c>
      <c r="H15" s="350">
        <f>F15*1.08</f>
        <v>0</v>
      </c>
      <c r="I15" s="279"/>
      <c r="J15" s="279"/>
      <c r="K15" s="279"/>
      <c r="O15" s="1" t="s">
        <v>0</v>
      </c>
    </row>
    <row r="16" spans="1:15" ht="20.25" customHeight="1">
      <c r="A16" s="98">
        <v>4</v>
      </c>
      <c r="B16" s="689" t="s">
        <v>92</v>
      </c>
      <c r="C16" s="690"/>
      <c r="D16" s="690"/>
      <c r="E16" s="690"/>
      <c r="F16" s="690"/>
      <c r="G16" s="690"/>
      <c r="H16" s="690"/>
      <c r="I16" s="690"/>
      <c r="J16" s="690"/>
      <c r="K16" s="691"/>
    </row>
    <row r="17" spans="1:15" ht="42.75">
      <c r="A17" s="19" t="s">
        <v>451</v>
      </c>
      <c r="B17" s="92" t="s">
        <v>377</v>
      </c>
      <c r="C17" s="99" t="s">
        <v>93</v>
      </c>
      <c r="D17" s="342">
        <v>100</v>
      </c>
      <c r="E17" s="99"/>
      <c r="F17" s="343">
        <f t="shared" ref="F17:F22" si="0">D17*E17</f>
        <v>0</v>
      </c>
      <c r="G17" s="344">
        <v>0.08</v>
      </c>
      <c r="H17" s="341">
        <f t="shared" ref="H17:H22" si="1">F17*1.08</f>
        <v>0</v>
      </c>
      <c r="I17" s="279"/>
      <c r="J17" s="279"/>
      <c r="K17" s="279"/>
      <c r="O17" s="1" t="s">
        <v>0</v>
      </c>
    </row>
    <row r="18" spans="1:15" ht="24" customHeight="1">
      <c r="A18" s="19" t="s">
        <v>450</v>
      </c>
      <c r="B18" s="92" t="s">
        <v>154</v>
      </c>
      <c r="C18" s="99" t="s">
        <v>93</v>
      </c>
      <c r="D18" s="342">
        <v>80</v>
      </c>
      <c r="E18" s="99"/>
      <c r="F18" s="343">
        <f t="shared" si="0"/>
        <v>0</v>
      </c>
      <c r="G18" s="344">
        <v>0.08</v>
      </c>
      <c r="H18" s="341">
        <f t="shared" si="1"/>
        <v>0</v>
      </c>
      <c r="I18" s="279"/>
      <c r="J18" s="279"/>
      <c r="K18" s="279"/>
      <c r="O18" s="1" t="s">
        <v>0</v>
      </c>
    </row>
    <row r="19" spans="1:15" ht="22.5" customHeight="1">
      <c r="A19" s="19" t="s">
        <v>449</v>
      </c>
      <c r="B19" s="92" t="s">
        <v>155</v>
      </c>
      <c r="C19" s="99" t="s">
        <v>93</v>
      </c>
      <c r="D19" s="342">
        <v>10</v>
      </c>
      <c r="E19" s="99"/>
      <c r="F19" s="343">
        <f t="shared" si="0"/>
        <v>0</v>
      </c>
      <c r="G19" s="344">
        <v>0.08</v>
      </c>
      <c r="H19" s="341">
        <f t="shared" si="1"/>
        <v>0</v>
      </c>
      <c r="I19" s="279"/>
      <c r="J19" s="279"/>
      <c r="K19" s="279"/>
      <c r="O19" s="1" t="s">
        <v>0</v>
      </c>
    </row>
    <row r="20" spans="1:15" ht="33" customHeight="1">
      <c r="A20" s="455">
        <v>5</v>
      </c>
      <c r="B20" s="456" t="s">
        <v>215</v>
      </c>
      <c r="C20" s="19" t="s">
        <v>50</v>
      </c>
      <c r="D20" s="342">
        <v>2500</v>
      </c>
      <c r="E20" s="296"/>
      <c r="F20" s="343">
        <f t="shared" si="0"/>
        <v>0</v>
      </c>
      <c r="G20" s="344">
        <v>0.08</v>
      </c>
      <c r="H20" s="390">
        <f t="shared" si="1"/>
        <v>0</v>
      </c>
      <c r="I20" s="279"/>
      <c r="J20" s="279"/>
      <c r="K20" s="279"/>
      <c r="O20" s="1" t="s">
        <v>0</v>
      </c>
    </row>
    <row r="21" spans="1:15" ht="30.75" customHeight="1">
      <c r="A21" s="455">
        <v>6</v>
      </c>
      <c r="B21" s="454" t="s">
        <v>222</v>
      </c>
      <c r="C21" s="11" t="s">
        <v>20</v>
      </c>
      <c r="D21" s="342">
        <v>500</v>
      </c>
      <c r="E21" s="13"/>
      <c r="F21" s="343">
        <f t="shared" si="0"/>
        <v>0</v>
      </c>
      <c r="G21" s="344">
        <v>0.08</v>
      </c>
      <c r="H21" s="390">
        <f t="shared" si="1"/>
        <v>0</v>
      </c>
      <c r="I21" s="279"/>
      <c r="J21" s="279"/>
      <c r="K21" s="279"/>
      <c r="O21" s="1" t="s">
        <v>0</v>
      </c>
    </row>
    <row r="22" spans="1:15" s="149" customFormat="1" ht="30">
      <c r="A22" s="451">
        <v>7</v>
      </c>
      <c r="B22" s="454" t="s">
        <v>232</v>
      </c>
      <c r="C22" s="11" t="s">
        <v>20</v>
      </c>
      <c r="D22" s="453">
        <v>40</v>
      </c>
      <c r="E22" s="13"/>
      <c r="F22" s="13">
        <f t="shared" si="0"/>
        <v>0</v>
      </c>
      <c r="G22" s="337">
        <v>0.08</v>
      </c>
      <c r="H22" s="338">
        <f t="shared" si="1"/>
        <v>0</v>
      </c>
      <c r="I22" s="452"/>
      <c r="J22" s="452"/>
      <c r="K22" s="452"/>
      <c r="O22" s="149" t="s">
        <v>0</v>
      </c>
    </row>
    <row r="23" spans="1:15" s="149" customFormat="1" ht="19.5" customHeight="1">
      <c r="A23" s="451">
        <v>8</v>
      </c>
      <c r="B23" s="689" t="s">
        <v>448</v>
      </c>
      <c r="C23" s="690"/>
      <c r="D23" s="690"/>
      <c r="E23" s="690"/>
      <c r="F23" s="690"/>
      <c r="G23" s="690"/>
      <c r="H23" s="690"/>
      <c r="I23" s="690"/>
      <c r="J23" s="690"/>
      <c r="K23" s="691"/>
    </row>
    <row r="24" spans="1:15" s="18" customFormat="1" ht="27.75" customHeight="1">
      <c r="A24" s="174" t="s">
        <v>447</v>
      </c>
      <c r="B24" s="450" t="s">
        <v>103</v>
      </c>
      <c r="C24" s="174" t="s">
        <v>14</v>
      </c>
      <c r="D24" s="449">
        <v>600</v>
      </c>
      <c r="E24" s="448"/>
      <c r="F24" s="366">
        <f>D24*E24</f>
        <v>0</v>
      </c>
      <c r="G24" s="367">
        <v>0.23</v>
      </c>
      <c r="H24" s="368">
        <f>F24*1.23</f>
        <v>0</v>
      </c>
      <c r="I24" s="364"/>
      <c r="J24" s="364"/>
      <c r="K24" s="364"/>
    </row>
    <row r="25" spans="1:15" s="18" customFormat="1" ht="27.75" customHeight="1">
      <c r="A25" s="174" t="s">
        <v>446</v>
      </c>
      <c r="B25" s="173" t="s">
        <v>104</v>
      </c>
      <c r="C25" s="174" t="s">
        <v>14</v>
      </c>
      <c r="D25" s="298">
        <v>250</v>
      </c>
      <c r="E25" s="365"/>
      <c r="F25" s="366">
        <f>D25*E25</f>
        <v>0</v>
      </c>
      <c r="G25" s="367">
        <v>0.23</v>
      </c>
      <c r="H25" s="368">
        <f>F25*1.23</f>
        <v>0</v>
      </c>
      <c r="I25" s="364"/>
      <c r="J25" s="364"/>
      <c r="K25" s="364"/>
    </row>
    <row r="26" spans="1:15" s="18" customFormat="1" ht="27.75" customHeight="1">
      <c r="A26" s="172" t="s">
        <v>445</v>
      </c>
      <c r="B26" s="447" t="s">
        <v>105</v>
      </c>
      <c r="C26" s="446" t="s">
        <v>14</v>
      </c>
      <c r="D26" s="445">
        <v>50</v>
      </c>
      <c r="E26" s="444"/>
      <c r="F26" s="366">
        <f>D26*E26</f>
        <v>0</v>
      </c>
      <c r="G26" s="367">
        <v>0.23</v>
      </c>
      <c r="H26" s="368">
        <f>F26*1.23</f>
        <v>0</v>
      </c>
      <c r="I26" s="443"/>
      <c r="J26" s="443"/>
      <c r="K26" s="364"/>
    </row>
    <row r="27" spans="1:15" s="18" customFormat="1" ht="27.75" customHeight="1">
      <c r="A27" s="172" t="s">
        <v>444</v>
      </c>
      <c r="B27" s="173" t="s">
        <v>106</v>
      </c>
      <c r="C27" s="174" t="s">
        <v>14</v>
      </c>
      <c r="D27" s="298">
        <v>100</v>
      </c>
      <c r="E27" s="365"/>
      <c r="F27" s="366">
        <f>D27*E27</f>
        <v>0</v>
      </c>
      <c r="G27" s="367">
        <v>0.23</v>
      </c>
      <c r="H27" s="368">
        <f>F27*1.23</f>
        <v>0</v>
      </c>
      <c r="I27" s="364"/>
      <c r="J27" s="364"/>
      <c r="K27" s="364"/>
    </row>
    <row r="28" spans="1:15" s="97" customFormat="1" ht="26.25" customHeight="1">
      <c r="A28" s="420">
        <v>9</v>
      </c>
      <c r="B28" s="458" t="s">
        <v>332</v>
      </c>
      <c r="C28" s="459" t="s">
        <v>14</v>
      </c>
      <c r="D28" s="460">
        <v>4000</v>
      </c>
      <c r="E28" s="442"/>
      <c r="F28" s="440">
        <f>D28*E28</f>
        <v>0</v>
      </c>
      <c r="G28" s="441">
        <v>0.08</v>
      </c>
      <c r="H28" s="440">
        <f>F28*1.08</f>
        <v>0</v>
      </c>
      <c r="I28" s="461"/>
      <c r="J28" s="461"/>
      <c r="K28" s="382"/>
    </row>
    <row r="29" spans="1:15" s="97" customFormat="1" ht="26.25" customHeight="1">
      <c r="A29" s="9">
        <v>10</v>
      </c>
      <c r="B29" s="92" t="s">
        <v>504</v>
      </c>
      <c r="C29" s="9" t="s">
        <v>14</v>
      </c>
      <c r="D29" s="342">
        <v>6500</v>
      </c>
      <c r="E29" s="138"/>
      <c r="F29" s="350">
        <f t="shared" ref="F29" si="2">D29*E29</f>
        <v>0</v>
      </c>
      <c r="G29" s="352">
        <v>0.08</v>
      </c>
      <c r="H29" s="94">
        <f>F29*1.08</f>
        <v>0</v>
      </c>
      <c r="I29" s="279"/>
      <c r="J29" s="538"/>
      <c r="K29" s="539"/>
    </row>
    <row r="30" spans="1:15" ht="35.25" customHeight="1">
      <c r="A30" s="688"/>
      <c r="B30" s="688"/>
      <c r="C30" s="688"/>
      <c r="D30" s="688"/>
      <c r="E30" s="688"/>
      <c r="F30" s="351">
        <f>SUM(F9:F10,F12:F15,F17:F21,F24:F27,F28)</f>
        <v>0</v>
      </c>
      <c r="G30" s="416"/>
      <c r="H30" s="351">
        <f>SUM(H9:H10,H12:H15,H17:H22,H22,H24:H27,H28)</f>
        <v>0</v>
      </c>
      <c r="I30" s="362"/>
      <c r="J30" s="362"/>
      <c r="K30" s="361"/>
    </row>
    <row r="31" spans="1:15" ht="29.85" customHeight="1">
      <c r="A31" s="130" t="s">
        <v>84</v>
      </c>
      <c r="B31" s="93" t="s">
        <v>163</v>
      </c>
      <c r="C31" s="93" t="s">
        <v>87</v>
      </c>
      <c r="D31" s="684" t="s">
        <v>150</v>
      </c>
      <c r="E31" s="684"/>
    </row>
    <row r="32" spans="1:15" ht="12.75" customHeight="1">
      <c r="A32" s="168">
        <v>1</v>
      </c>
      <c r="B32" s="108" t="s">
        <v>151</v>
      </c>
      <c r="C32" s="109"/>
      <c r="D32" s="702"/>
      <c r="E32" s="702"/>
    </row>
    <row r="33" spans="1:9" ht="25.5" customHeight="1">
      <c r="A33" s="23">
        <v>2</v>
      </c>
      <c r="B33" s="439" t="s">
        <v>156</v>
      </c>
      <c r="C33" s="310"/>
      <c r="D33" s="666"/>
      <c r="E33" s="666"/>
    </row>
    <row r="34" spans="1:9" ht="12.75" customHeight="1">
      <c r="A34" s="23">
        <v>3</v>
      </c>
      <c r="B34" s="439" t="s">
        <v>157</v>
      </c>
      <c r="C34" s="310"/>
      <c r="D34" s="666"/>
      <c r="E34" s="666"/>
    </row>
    <row r="35" spans="1:9" ht="42" customHeight="1">
      <c r="A35" s="23">
        <v>4</v>
      </c>
      <c r="B35" s="439" t="s">
        <v>164</v>
      </c>
      <c r="C35" s="310"/>
      <c r="D35" s="666"/>
      <c r="E35" s="666"/>
    </row>
    <row r="36" spans="1:9" ht="18.75" customHeight="1">
      <c r="A36" s="23">
        <v>5</v>
      </c>
      <c r="B36" s="439" t="s">
        <v>165</v>
      </c>
      <c r="C36" s="310"/>
      <c r="D36" s="666"/>
      <c r="E36" s="666"/>
    </row>
    <row r="37" spans="1:9" ht="28.5">
      <c r="A37" s="23">
        <v>6</v>
      </c>
      <c r="B37" s="439" t="s">
        <v>166</v>
      </c>
      <c r="C37" s="310"/>
      <c r="D37" s="666"/>
      <c r="E37" s="666"/>
    </row>
    <row r="38" spans="1:9" ht="26.45" customHeight="1">
      <c r="A38" s="23">
        <v>7</v>
      </c>
      <c r="B38" s="439" t="s">
        <v>167</v>
      </c>
      <c r="C38" s="310"/>
      <c r="D38" s="666"/>
      <c r="E38" s="666"/>
    </row>
    <row r="39" spans="1:9" ht="29.25" customHeight="1">
      <c r="A39" s="23">
        <v>8</v>
      </c>
      <c r="B39" s="439" t="s">
        <v>168</v>
      </c>
      <c r="C39" s="310"/>
      <c r="D39" s="666"/>
      <c r="E39" s="666"/>
    </row>
    <row r="40" spans="1:9" ht="12.75" customHeight="1">
      <c r="A40" s="23">
        <v>9</v>
      </c>
      <c r="B40" s="439" t="s">
        <v>169</v>
      </c>
      <c r="C40" s="310"/>
      <c r="D40" s="666"/>
      <c r="E40" s="666"/>
    </row>
    <row r="41" spans="1:9" ht="12.75" customHeight="1">
      <c r="A41" s="23">
        <v>10</v>
      </c>
      <c r="B41" s="438" t="s">
        <v>170</v>
      </c>
      <c r="C41" s="310"/>
      <c r="D41" s="666"/>
      <c r="E41" s="666"/>
    </row>
    <row r="42" spans="1:9">
      <c r="A42" s="100" t="s">
        <v>45</v>
      </c>
      <c r="B42" s="110" t="s">
        <v>184</v>
      </c>
      <c r="C42" s="110" t="s">
        <v>87</v>
      </c>
      <c r="D42" s="699" t="s">
        <v>150</v>
      </c>
      <c r="E42" s="699"/>
      <c r="F42" s="698" t="s">
        <v>0</v>
      </c>
      <c r="G42" s="698"/>
      <c r="H42" s="698"/>
      <c r="I42" s="698"/>
    </row>
    <row r="43" spans="1:9" ht="13.15" customHeight="1">
      <c r="A43" s="101">
        <v>1</v>
      </c>
      <c r="B43" s="111" t="s">
        <v>151</v>
      </c>
      <c r="C43" s="112"/>
      <c r="D43" s="669"/>
      <c r="E43" s="669"/>
      <c r="F43" s="17"/>
      <c r="G43" s="17"/>
      <c r="H43" s="7"/>
      <c r="I43" s="7"/>
    </row>
    <row r="44" spans="1:9" ht="71.25">
      <c r="A44" s="104">
        <v>2</v>
      </c>
      <c r="B44" s="111" t="s">
        <v>172</v>
      </c>
      <c r="C44" s="112"/>
      <c r="D44" s="669"/>
      <c r="E44" s="669"/>
      <c r="F44" s="590" t="s">
        <v>0</v>
      </c>
      <c r="G44" s="590"/>
      <c r="H44" s="590"/>
    </row>
    <row r="45" spans="1:9" ht="15">
      <c r="A45" s="101">
        <v>3</v>
      </c>
      <c r="B45" s="111" t="s">
        <v>157</v>
      </c>
      <c r="C45" s="112"/>
      <c r="D45" s="669"/>
      <c r="E45" s="669"/>
    </row>
    <row r="46" spans="1:9" ht="28.5">
      <c r="A46" s="101">
        <v>4</v>
      </c>
      <c r="B46" s="111" t="s">
        <v>173</v>
      </c>
      <c r="C46" s="112"/>
      <c r="D46" s="669"/>
      <c r="E46" s="669"/>
    </row>
    <row r="47" spans="1:9" ht="28.5">
      <c r="A47" s="104">
        <v>5</v>
      </c>
      <c r="B47" s="111" t="s">
        <v>174</v>
      </c>
      <c r="C47" s="112"/>
      <c r="D47" s="669"/>
      <c r="E47" s="669"/>
    </row>
    <row r="48" spans="1:9" ht="28.5">
      <c r="A48" s="101">
        <v>6</v>
      </c>
      <c r="B48" s="111" t="s">
        <v>175</v>
      </c>
      <c r="C48" s="112"/>
      <c r="D48" s="669"/>
      <c r="E48" s="669"/>
    </row>
    <row r="49" spans="1:5" ht="42.75">
      <c r="A49" s="101">
        <v>7</v>
      </c>
      <c r="B49" s="111" t="s">
        <v>176</v>
      </c>
      <c r="C49" s="112"/>
      <c r="D49" s="669"/>
      <c r="E49" s="669"/>
    </row>
    <row r="50" spans="1:5" ht="15">
      <c r="A50" s="104">
        <v>8</v>
      </c>
      <c r="B50" s="111" t="s">
        <v>165</v>
      </c>
      <c r="C50" s="112"/>
      <c r="D50" s="669"/>
      <c r="E50" s="669"/>
    </row>
    <row r="51" spans="1:5" ht="42.75">
      <c r="A51" s="104">
        <v>9</v>
      </c>
      <c r="B51" s="111" t="s">
        <v>177</v>
      </c>
      <c r="C51" s="112"/>
      <c r="D51" s="669"/>
      <c r="E51" s="669"/>
    </row>
    <row r="52" spans="1:5" ht="71.25">
      <c r="A52" s="104">
        <v>10</v>
      </c>
      <c r="B52" s="20" t="s">
        <v>178</v>
      </c>
      <c r="C52" s="112"/>
      <c r="D52" s="669"/>
      <c r="E52" s="669"/>
    </row>
    <row r="53" spans="1:5" ht="28.5">
      <c r="A53" s="104">
        <v>11</v>
      </c>
      <c r="B53" s="111" t="s">
        <v>179</v>
      </c>
      <c r="C53" s="112"/>
      <c r="D53" s="669"/>
      <c r="E53" s="669"/>
    </row>
    <row r="54" spans="1:5" ht="28.5">
      <c r="A54" s="104">
        <v>12</v>
      </c>
      <c r="B54" s="462" t="s">
        <v>443</v>
      </c>
      <c r="C54" s="112"/>
      <c r="D54" s="670"/>
      <c r="E54" s="670"/>
    </row>
    <row r="55" spans="1:5" ht="57">
      <c r="A55" s="104">
        <v>13</v>
      </c>
      <c r="B55" s="463" t="s">
        <v>442</v>
      </c>
      <c r="C55" s="112"/>
      <c r="D55" s="670"/>
      <c r="E55" s="670"/>
    </row>
    <row r="56" spans="1:5" ht="31.5" customHeight="1">
      <c r="A56" s="100" t="s">
        <v>45</v>
      </c>
      <c r="B56" s="93" t="s">
        <v>441</v>
      </c>
      <c r="C56" s="93" t="s">
        <v>87</v>
      </c>
      <c r="D56" s="684" t="s">
        <v>150</v>
      </c>
      <c r="E56" s="684"/>
    </row>
    <row r="57" spans="1:5" ht="21.75" customHeight="1">
      <c r="A57" s="101">
        <v>1</v>
      </c>
      <c r="B57" s="102" t="s">
        <v>151</v>
      </c>
      <c r="C57" s="103"/>
      <c r="D57" s="671"/>
      <c r="E57" s="671"/>
    </row>
    <row r="58" spans="1:5" ht="34.5" customHeight="1">
      <c r="A58" s="104">
        <v>2</v>
      </c>
      <c r="B58" s="102" t="s">
        <v>156</v>
      </c>
      <c r="C58" s="103"/>
      <c r="D58" s="671"/>
      <c r="E58" s="671"/>
    </row>
    <row r="59" spans="1:5" ht="20.25" customHeight="1">
      <c r="A59" s="101">
        <v>3</v>
      </c>
      <c r="B59" s="102" t="s">
        <v>157</v>
      </c>
      <c r="C59" s="103"/>
      <c r="D59" s="671"/>
      <c r="E59" s="671"/>
    </row>
    <row r="60" spans="1:5" ht="20.25" customHeight="1">
      <c r="A60" s="101">
        <v>4</v>
      </c>
      <c r="B60" s="102" t="s">
        <v>158</v>
      </c>
      <c r="C60" s="103"/>
      <c r="D60" s="671"/>
      <c r="E60" s="671"/>
    </row>
    <row r="61" spans="1:5" ht="45" customHeight="1">
      <c r="A61" s="104">
        <v>5</v>
      </c>
      <c r="B61" s="102" t="s">
        <v>159</v>
      </c>
      <c r="C61" s="103"/>
      <c r="D61" s="671"/>
      <c r="E61" s="671"/>
    </row>
    <row r="62" spans="1:5" ht="17.25" customHeight="1">
      <c r="A62" s="101">
        <v>6</v>
      </c>
      <c r="B62" s="102" t="s">
        <v>160</v>
      </c>
      <c r="C62" s="103"/>
      <c r="D62" s="671"/>
      <c r="E62" s="671"/>
    </row>
    <row r="63" spans="1:5" ht="18" customHeight="1">
      <c r="A63" s="101">
        <v>7</v>
      </c>
      <c r="B63" s="102" t="s">
        <v>161</v>
      </c>
      <c r="C63" s="103"/>
      <c r="D63" s="671"/>
      <c r="E63" s="671"/>
    </row>
    <row r="64" spans="1:5" ht="27.75" customHeight="1">
      <c r="A64" s="101">
        <v>8</v>
      </c>
      <c r="B64" s="102" t="s">
        <v>162</v>
      </c>
      <c r="C64" s="103"/>
      <c r="D64" s="671"/>
      <c r="E64" s="671"/>
    </row>
    <row r="65" spans="1:10" ht="26.25" customHeight="1">
      <c r="A65" s="113" t="s">
        <v>45</v>
      </c>
      <c r="B65" s="136" t="s">
        <v>440</v>
      </c>
      <c r="C65" s="136" t="s">
        <v>87</v>
      </c>
      <c r="D65" s="687" t="s">
        <v>150</v>
      </c>
      <c r="E65" s="687"/>
      <c r="F65" s="28"/>
      <c r="G65" s="28"/>
      <c r="H65" s="28"/>
      <c r="I65" s="28"/>
      <c r="J65" s="28"/>
    </row>
    <row r="66" spans="1:10" ht="19.5" customHeight="1">
      <c r="A66" s="138">
        <v>1</v>
      </c>
      <c r="B66" s="137" t="s">
        <v>151</v>
      </c>
      <c r="C66" s="138" t="s">
        <v>0</v>
      </c>
      <c r="D66" s="671"/>
      <c r="E66" s="671"/>
      <c r="F66" s="28"/>
      <c r="G66" s="28"/>
      <c r="H66" s="28"/>
      <c r="I66" s="28"/>
      <c r="J66" s="28"/>
    </row>
    <row r="67" spans="1:10" ht="51.75" customHeight="1">
      <c r="A67" s="138">
        <v>2</v>
      </c>
      <c r="B67" s="139" t="s">
        <v>216</v>
      </c>
      <c r="C67" s="138" t="s">
        <v>0</v>
      </c>
      <c r="D67" s="671"/>
      <c r="E67" s="671"/>
      <c r="F67" s="140"/>
      <c r="G67" s="28"/>
      <c r="H67" s="28"/>
      <c r="I67" s="28"/>
      <c r="J67" s="28"/>
    </row>
    <row r="68" spans="1:10" ht="21.75" customHeight="1">
      <c r="A68" s="138">
        <v>3</v>
      </c>
      <c r="B68" s="137" t="s">
        <v>157</v>
      </c>
      <c r="C68" s="138" t="s">
        <v>0</v>
      </c>
      <c r="D68" s="671"/>
      <c r="E68" s="671"/>
      <c r="F68" s="28"/>
      <c r="G68" s="28"/>
      <c r="H68" s="28"/>
      <c r="I68" s="28"/>
      <c r="J68" s="28"/>
    </row>
    <row r="69" spans="1:10" ht="28.5" customHeight="1">
      <c r="A69" s="138">
        <v>4</v>
      </c>
      <c r="B69" s="464" t="s">
        <v>439</v>
      </c>
      <c r="C69" s="138"/>
      <c r="D69" s="685"/>
      <c r="E69" s="686"/>
      <c r="F69" s="28"/>
      <c r="G69" s="28"/>
      <c r="H69" s="28"/>
      <c r="I69" s="28"/>
      <c r="J69" s="28"/>
    </row>
    <row r="70" spans="1:10" ht="43.5" customHeight="1">
      <c r="A70" s="138">
        <v>5</v>
      </c>
      <c r="B70" s="464" t="s">
        <v>438</v>
      </c>
      <c r="C70" s="138" t="s">
        <v>0</v>
      </c>
      <c r="D70" s="671"/>
      <c r="E70" s="671"/>
      <c r="F70" s="28"/>
      <c r="G70" s="28"/>
      <c r="H70" s="28"/>
      <c r="I70" s="28"/>
      <c r="J70" s="28"/>
    </row>
    <row r="71" spans="1:10" ht="36.75" customHeight="1">
      <c r="A71" s="138">
        <v>6</v>
      </c>
      <c r="B71" s="137" t="s">
        <v>217</v>
      </c>
      <c r="C71" s="138" t="s">
        <v>0</v>
      </c>
      <c r="D71" s="671"/>
      <c r="E71" s="671"/>
      <c r="F71" s="28"/>
      <c r="G71" s="28"/>
      <c r="H71" s="28"/>
      <c r="I71" s="28"/>
      <c r="J71" s="28"/>
    </row>
    <row r="72" spans="1:10" ht="34.5" customHeight="1">
      <c r="A72" s="138">
        <v>7</v>
      </c>
      <c r="B72" s="137" t="s">
        <v>218</v>
      </c>
      <c r="C72" s="138" t="s">
        <v>0</v>
      </c>
      <c r="D72" s="671"/>
      <c r="E72" s="671"/>
      <c r="F72" s="28"/>
      <c r="G72" s="28"/>
      <c r="H72" s="28"/>
      <c r="I72" s="28"/>
      <c r="J72" s="28"/>
    </row>
    <row r="73" spans="1:10" ht="21.75" customHeight="1">
      <c r="A73" s="138">
        <v>8</v>
      </c>
      <c r="B73" s="137" t="s">
        <v>219</v>
      </c>
      <c r="C73" s="138" t="s">
        <v>0</v>
      </c>
      <c r="D73" s="671"/>
      <c r="E73" s="671"/>
      <c r="F73" s="28"/>
      <c r="G73" s="28"/>
      <c r="H73" s="28"/>
      <c r="I73" s="28"/>
      <c r="J73" s="28"/>
    </row>
    <row r="74" spans="1:10" ht="24" customHeight="1">
      <c r="A74" s="138">
        <v>9</v>
      </c>
      <c r="B74" s="137" t="s">
        <v>220</v>
      </c>
      <c r="C74" s="138" t="s">
        <v>0</v>
      </c>
      <c r="D74" s="671"/>
      <c r="E74" s="671"/>
      <c r="F74" s="28"/>
      <c r="G74" s="28"/>
      <c r="H74" s="28"/>
      <c r="I74" s="28"/>
      <c r="J74" s="28"/>
    </row>
    <row r="75" spans="1:10" ht="35.25" customHeight="1">
      <c r="A75" s="138">
        <v>10</v>
      </c>
      <c r="B75" s="137" t="s">
        <v>221</v>
      </c>
      <c r="C75" s="138" t="s">
        <v>0</v>
      </c>
      <c r="D75" s="671"/>
      <c r="E75" s="671"/>
      <c r="F75" s="28"/>
      <c r="G75" s="28"/>
      <c r="H75" s="28"/>
      <c r="I75" s="28"/>
      <c r="J75" s="28"/>
    </row>
    <row r="76" spans="1:10" ht="30">
      <c r="A76" s="40" t="s">
        <v>45</v>
      </c>
      <c r="B76" s="141" t="s">
        <v>437</v>
      </c>
      <c r="C76" s="141" t="s">
        <v>67</v>
      </c>
      <c r="D76" s="677" t="s">
        <v>223</v>
      </c>
      <c r="E76" s="677"/>
      <c r="F76" s="28"/>
      <c r="G76" s="28"/>
      <c r="H76" s="28"/>
      <c r="I76" s="28"/>
      <c r="J76" s="28"/>
    </row>
    <row r="77" spans="1:10" ht="26.25" customHeight="1">
      <c r="A77" s="142">
        <v>1</v>
      </c>
      <c r="B77" s="143" t="s">
        <v>151</v>
      </c>
      <c r="C77" s="144" t="s">
        <v>224</v>
      </c>
      <c r="D77" s="678"/>
      <c r="E77" s="678"/>
    </row>
    <row r="78" spans="1:10" ht="21.75" customHeight="1">
      <c r="A78" s="142">
        <v>2</v>
      </c>
      <c r="B78" s="145" t="s">
        <v>157</v>
      </c>
      <c r="C78" s="146" t="s">
        <v>224</v>
      </c>
      <c r="D78" s="679"/>
      <c r="E78" s="679"/>
    </row>
    <row r="79" spans="1:10" ht="24.75" customHeight="1">
      <c r="A79" s="142">
        <v>3</v>
      </c>
      <c r="B79" s="258" t="s">
        <v>225</v>
      </c>
      <c r="C79" s="146" t="s">
        <v>224</v>
      </c>
      <c r="D79" s="680"/>
      <c r="E79" s="681"/>
    </row>
    <row r="80" spans="1:10" ht="22.5" customHeight="1">
      <c r="A80" s="142">
        <v>4</v>
      </c>
      <c r="B80" s="238" t="s">
        <v>226</v>
      </c>
      <c r="C80" s="146" t="s">
        <v>224</v>
      </c>
      <c r="D80" s="683"/>
      <c r="E80" s="683"/>
    </row>
    <row r="81" spans="1:10" ht="27.75" customHeight="1">
      <c r="A81" s="142">
        <v>5</v>
      </c>
      <c r="B81" s="260" t="s">
        <v>227</v>
      </c>
      <c r="C81" s="146" t="s">
        <v>224</v>
      </c>
      <c r="D81" s="683"/>
      <c r="E81" s="683"/>
    </row>
    <row r="82" spans="1:10" ht="20.25" customHeight="1">
      <c r="A82" s="142">
        <v>6</v>
      </c>
      <c r="B82" s="238" t="s">
        <v>228</v>
      </c>
      <c r="C82" s="146" t="s">
        <v>224</v>
      </c>
      <c r="D82" s="683"/>
      <c r="E82" s="683"/>
    </row>
    <row r="83" spans="1:10" ht="33" customHeight="1">
      <c r="A83" s="142">
        <v>7</v>
      </c>
      <c r="B83" s="261" t="s">
        <v>229</v>
      </c>
      <c r="C83" s="146" t="s">
        <v>224</v>
      </c>
      <c r="D83" s="683"/>
      <c r="E83" s="683"/>
    </row>
    <row r="84" spans="1:10" ht="54" customHeight="1">
      <c r="A84" s="142">
        <v>8</v>
      </c>
      <c r="B84" s="261" t="s">
        <v>230</v>
      </c>
      <c r="C84" s="146" t="s">
        <v>224</v>
      </c>
      <c r="D84" s="683"/>
      <c r="E84" s="683"/>
    </row>
    <row r="85" spans="1:10" ht="28.5">
      <c r="A85" s="142">
        <v>9</v>
      </c>
      <c r="B85" s="465" t="s">
        <v>436</v>
      </c>
      <c r="C85" s="146" t="s">
        <v>224</v>
      </c>
      <c r="D85" s="680"/>
      <c r="E85" s="681"/>
    </row>
    <row r="86" spans="1:10" s="149" customFormat="1" ht="34.5" customHeight="1">
      <c r="A86" s="363" t="s">
        <v>45</v>
      </c>
      <c r="B86" s="230" t="s">
        <v>352</v>
      </c>
      <c r="C86" s="222" t="s">
        <v>67</v>
      </c>
      <c r="D86" s="682" t="s">
        <v>223</v>
      </c>
      <c r="E86" s="682"/>
      <c r="F86" s="151"/>
      <c r="G86" s="151"/>
      <c r="H86" s="151"/>
      <c r="I86" s="151"/>
      <c r="J86" s="151"/>
    </row>
    <row r="87" spans="1:10" s="149" customFormat="1" ht="14.25" customHeight="1">
      <c r="A87" s="142">
        <v>1</v>
      </c>
      <c r="B87" s="152" t="s">
        <v>151</v>
      </c>
      <c r="C87" s="153" t="s">
        <v>224</v>
      </c>
      <c r="D87" s="673"/>
      <c r="E87" s="673"/>
      <c r="F87" s="151"/>
      <c r="G87" s="151"/>
      <c r="H87" s="151"/>
      <c r="I87" s="151"/>
      <c r="J87" s="151"/>
    </row>
    <row r="88" spans="1:10" s="149" customFormat="1" ht="16.5" customHeight="1">
      <c r="A88" s="142">
        <v>2</v>
      </c>
      <c r="B88" s="154" t="s">
        <v>233</v>
      </c>
      <c r="C88" s="155" t="s">
        <v>224</v>
      </c>
      <c r="D88" s="672"/>
      <c r="E88" s="672"/>
      <c r="F88" s="151"/>
      <c r="G88" s="151"/>
      <c r="H88" s="151"/>
      <c r="I88" s="151"/>
      <c r="J88" s="151"/>
    </row>
    <row r="89" spans="1:10" s="149" customFormat="1" ht="27" customHeight="1">
      <c r="A89" s="142">
        <v>3</v>
      </c>
      <c r="B89" s="156" t="s">
        <v>234</v>
      </c>
      <c r="C89" s="155" t="s">
        <v>224</v>
      </c>
      <c r="D89" s="675"/>
      <c r="E89" s="676"/>
      <c r="F89" s="151"/>
      <c r="G89" s="151"/>
      <c r="H89" s="151"/>
      <c r="I89" s="151"/>
      <c r="J89" s="151"/>
    </row>
    <row r="90" spans="1:10" s="149" customFormat="1" ht="15.75" customHeight="1">
      <c r="A90" s="142">
        <v>4</v>
      </c>
      <c r="B90" s="157" t="s">
        <v>152</v>
      </c>
      <c r="C90" s="155" t="s">
        <v>224</v>
      </c>
      <c r="D90" s="672"/>
      <c r="E90" s="672"/>
      <c r="F90" s="151"/>
      <c r="J90" s="151"/>
    </row>
    <row r="91" spans="1:10" s="149" customFormat="1" ht="14.25">
      <c r="A91" s="142">
        <v>5</v>
      </c>
      <c r="B91" s="158" t="s">
        <v>80</v>
      </c>
      <c r="C91" s="155" t="s">
        <v>224</v>
      </c>
      <c r="D91" s="672"/>
      <c r="E91" s="672"/>
      <c r="F91" s="151"/>
      <c r="G91" s="151"/>
      <c r="H91" s="151"/>
      <c r="I91" s="151"/>
      <c r="J91" s="151"/>
    </row>
    <row r="92" spans="1:10" ht="30">
      <c r="A92" s="363" t="s">
        <v>45</v>
      </c>
      <c r="B92" s="230" t="s">
        <v>435</v>
      </c>
      <c r="C92" s="222" t="s">
        <v>67</v>
      </c>
      <c r="D92" s="682" t="s">
        <v>223</v>
      </c>
      <c r="E92" s="682"/>
    </row>
    <row r="93" spans="1:10" ht="28.5">
      <c r="A93" s="142">
        <v>1</v>
      </c>
      <c r="B93" s="152" t="s">
        <v>273</v>
      </c>
      <c r="C93" s="153" t="s">
        <v>224</v>
      </c>
      <c r="D93" s="673"/>
      <c r="E93" s="673"/>
    </row>
    <row r="94" spans="1:10" ht="14.25">
      <c r="A94" s="142">
        <v>2</v>
      </c>
      <c r="B94" s="154" t="s">
        <v>274</v>
      </c>
      <c r="C94" s="155" t="s">
        <v>224</v>
      </c>
      <c r="D94" s="672"/>
      <c r="E94" s="672"/>
      <c r="F94" s="17"/>
      <c r="G94" s="17"/>
      <c r="H94" s="7"/>
      <c r="I94" s="7"/>
    </row>
    <row r="95" spans="1:10" ht="99.75">
      <c r="A95" s="142">
        <v>3</v>
      </c>
      <c r="B95" s="156" t="s">
        <v>275</v>
      </c>
      <c r="C95" s="155" t="s">
        <v>224</v>
      </c>
      <c r="D95" s="675"/>
      <c r="E95" s="676"/>
      <c r="F95" s="590" t="s">
        <v>0</v>
      </c>
      <c r="G95" s="590"/>
      <c r="H95" s="590"/>
    </row>
    <row r="96" spans="1:10" ht="42.75">
      <c r="A96" s="142">
        <v>4</v>
      </c>
      <c r="B96" s="466" t="s">
        <v>434</v>
      </c>
      <c r="C96" s="155" t="s">
        <v>224</v>
      </c>
      <c r="D96" s="672"/>
      <c r="E96" s="672"/>
      <c r="H96" s="624" t="s">
        <v>47</v>
      </c>
      <c r="I96" s="624"/>
      <c r="J96" s="624"/>
    </row>
    <row r="97" spans="1:5" s="97" customFormat="1" ht="15">
      <c r="A97" s="40" t="s">
        <v>45</v>
      </c>
      <c r="B97" s="235" t="s">
        <v>433</v>
      </c>
      <c r="C97" s="93" t="s">
        <v>87</v>
      </c>
      <c r="D97" s="674" t="s">
        <v>223</v>
      </c>
      <c r="E97" s="674"/>
    </row>
    <row r="98" spans="1:5" s="97" customFormat="1" ht="14.25">
      <c r="A98" s="142">
        <v>1</v>
      </c>
      <c r="B98" s="145" t="s">
        <v>151</v>
      </c>
      <c r="C98" s="103"/>
      <c r="D98" s="673"/>
      <c r="E98" s="673"/>
    </row>
    <row r="99" spans="1:5" s="97" customFormat="1" ht="14.25">
      <c r="A99" s="142">
        <v>2</v>
      </c>
      <c r="B99" s="236" t="s">
        <v>333</v>
      </c>
      <c r="C99" s="103"/>
      <c r="D99" s="672"/>
      <c r="E99" s="672"/>
    </row>
    <row r="100" spans="1:5" s="97" customFormat="1" ht="14.25">
      <c r="A100" s="142">
        <v>3</v>
      </c>
      <c r="B100" s="237" t="s">
        <v>334</v>
      </c>
      <c r="C100" s="103"/>
      <c r="D100" s="675"/>
      <c r="E100" s="676"/>
    </row>
    <row r="101" spans="1:5" s="97" customFormat="1" ht="14.25">
      <c r="A101" s="142">
        <v>4</v>
      </c>
      <c r="B101" s="237" t="s">
        <v>197</v>
      </c>
      <c r="C101" s="103"/>
      <c r="D101" s="675"/>
      <c r="E101" s="676"/>
    </row>
    <row r="102" spans="1:5" s="97" customFormat="1" ht="14.25">
      <c r="A102" s="142">
        <v>5</v>
      </c>
      <c r="B102" s="238" t="s">
        <v>293</v>
      </c>
      <c r="C102" s="103"/>
      <c r="D102" s="672"/>
      <c r="E102" s="672"/>
    </row>
    <row r="103" spans="1:5" s="97" customFormat="1" ht="28.5">
      <c r="A103" s="142">
        <v>6</v>
      </c>
      <c r="B103" s="239" t="s">
        <v>335</v>
      </c>
      <c r="C103" s="103"/>
      <c r="D103" s="672"/>
      <c r="E103" s="672"/>
    </row>
    <row r="104" spans="1:5" s="97" customFormat="1" ht="14.25">
      <c r="A104" s="142">
        <v>7</v>
      </c>
      <c r="B104" s="147" t="s">
        <v>336</v>
      </c>
      <c r="C104" s="103"/>
      <c r="D104" s="672"/>
      <c r="E104" s="672"/>
    </row>
    <row r="105" spans="1:5" ht="25.5">
      <c r="A105" s="40" t="s">
        <v>45</v>
      </c>
      <c r="B105" s="240" t="s">
        <v>505</v>
      </c>
      <c r="C105" s="240" t="s">
        <v>87</v>
      </c>
      <c r="D105" s="668" t="s">
        <v>150</v>
      </c>
      <c r="E105" s="668"/>
    </row>
    <row r="106" spans="1:5" ht="15">
      <c r="A106" s="94">
        <v>1</v>
      </c>
      <c r="B106" s="474" t="s">
        <v>151</v>
      </c>
      <c r="C106" s="468"/>
      <c r="D106" s="666"/>
      <c r="E106" s="666"/>
    </row>
    <row r="107" spans="1:5" ht="15">
      <c r="A107" s="94">
        <v>2</v>
      </c>
      <c r="B107" s="474" t="s">
        <v>506</v>
      </c>
      <c r="C107" s="468"/>
      <c r="D107" s="666"/>
      <c r="E107" s="666"/>
    </row>
    <row r="108" spans="1:5" ht="15">
      <c r="A108" s="94">
        <v>3</v>
      </c>
      <c r="B108" s="474" t="s">
        <v>157</v>
      </c>
      <c r="C108" s="468"/>
      <c r="D108" s="666"/>
      <c r="E108" s="666"/>
    </row>
    <row r="109" spans="1:5" ht="42.75">
      <c r="A109" s="94">
        <v>4</v>
      </c>
      <c r="B109" s="540" t="s">
        <v>507</v>
      </c>
      <c r="C109" s="468"/>
      <c r="D109" s="666"/>
      <c r="E109" s="666"/>
    </row>
    <row r="110" spans="1:5" ht="15">
      <c r="A110" s="94">
        <v>5</v>
      </c>
      <c r="B110" s="474" t="s">
        <v>508</v>
      </c>
      <c r="C110" s="468"/>
      <c r="D110" s="666"/>
      <c r="E110" s="666"/>
    </row>
    <row r="111" spans="1:5" ht="15">
      <c r="A111" s="94">
        <v>6</v>
      </c>
      <c r="B111" s="541" t="s">
        <v>370</v>
      </c>
      <c r="C111" s="310"/>
      <c r="D111" s="666"/>
      <c r="E111" s="666"/>
    </row>
    <row r="112" spans="1:5" ht="15">
      <c r="A112" s="94">
        <v>7</v>
      </c>
      <c r="B112" s="541" t="s">
        <v>509</v>
      </c>
      <c r="C112" s="310"/>
      <c r="D112" s="666"/>
      <c r="E112" s="666"/>
    </row>
    <row r="113" spans="1:5" ht="28.5">
      <c r="A113" s="94">
        <v>8</v>
      </c>
      <c r="B113" s="541" t="s">
        <v>510</v>
      </c>
      <c r="C113" s="467"/>
      <c r="D113" s="667"/>
      <c r="E113" s="667"/>
    </row>
    <row r="114" spans="1:5" ht="14.25">
      <c r="A114" s="94">
        <v>9</v>
      </c>
      <c r="B114" s="257" t="s">
        <v>384</v>
      </c>
      <c r="C114" s="106"/>
      <c r="D114" s="664"/>
      <c r="E114" s="665"/>
    </row>
    <row r="115" spans="1:5" ht="57">
      <c r="A115" s="94">
        <v>10</v>
      </c>
      <c r="B115" s="257" t="s">
        <v>511</v>
      </c>
      <c r="C115" s="106"/>
      <c r="D115" s="664"/>
      <c r="E115" s="665"/>
    </row>
    <row r="116" spans="1:5" ht="42.75">
      <c r="A116" s="94">
        <v>11</v>
      </c>
      <c r="B116" s="257" t="s">
        <v>512</v>
      </c>
      <c r="C116" s="106"/>
      <c r="D116" s="664"/>
      <c r="E116" s="665"/>
    </row>
    <row r="117" spans="1:5" ht="14.25">
      <c r="A117" s="94">
        <v>12</v>
      </c>
      <c r="B117" s="257" t="s">
        <v>498</v>
      </c>
      <c r="C117" s="106"/>
      <c r="D117" s="664"/>
      <c r="E117" s="665"/>
    </row>
    <row r="118" spans="1:5" ht="71.25">
      <c r="A118" s="94">
        <v>13</v>
      </c>
      <c r="B118" s="257" t="s">
        <v>385</v>
      </c>
      <c r="C118" s="106"/>
      <c r="D118" s="664"/>
      <c r="E118" s="665"/>
    </row>
    <row r="119" spans="1:5" ht="57">
      <c r="A119" s="94">
        <v>14</v>
      </c>
      <c r="B119" s="257" t="s">
        <v>513</v>
      </c>
      <c r="C119" s="106"/>
      <c r="D119" s="664"/>
      <c r="E119" s="665"/>
    </row>
    <row r="122" spans="1:5" ht="14.25">
      <c r="B122" s="16" t="s">
        <v>46</v>
      </c>
      <c r="C122" s="17"/>
      <c r="D122" s="17"/>
      <c r="E122" s="17"/>
    </row>
  </sheetData>
  <sheetProtection selectLockedCells="1" selectUnlockedCells="1"/>
  <mergeCells count="101">
    <mergeCell ref="B16:K16"/>
    <mergeCell ref="A2:K2"/>
    <mergeCell ref="B11:K11"/>
    <mergeCell ref="F42:I42"/>
    <mergeCell ref="F44:H44"/>
    <mergeCell ref="D42:E42"/>
    <mergeCell ref="D43:E43"/>
    <mergeCell ref="D44:E44"/>
    <mergeCell ref="J4:K4"/>
    <mergeCell ref="A4:C4"/>
    <mergeCell ref="D31:E31"/>
    <mergeCell ref="A6:B6"/>
    <mergeCell ref="D36:E36"/>
    <mergeCell ref="D37:E37"/>
    <mergeCell ref="D38:E38"/>
    <mergeCell ref="D32:E32"/>
    <mergeCell ref="B23:K23"/>
    <mergeCell ref="D49:E49"/>
    <mergeCell ref="D50:E50"/>
    <mergeCell ref="D51:E51"/>
    <mergeCell ref="D45:E45"/>
    <mergeCell ref="A30:E30"/>
    <mergeCell ref="D46:E46"/>
    <mergeCell ref="D39:E39"/>
    <mergeCell ref="D40:E40"/>
    <mergeCell ref="D41:E41"/>
    <mergeCell ref="D47:E47"/>
    <mergeCell ref="D48:E48"/>
    <mergeCell ref="D33:E33"/>
    <mergeCell ref="D34:E34"/>
    <mergeCell ref="D35:E35"/>
    <mergeCell ref="H96:J96"/>
    <mergeCell ref="D56:E56"/>
    <mergeCell ref="D57:E57"/>
    <mergeCell ref="D58:E58"/>
    <mergeCell ref="D59:E59"/>
    <mergeCell ref="D70:E70"/>
    <mergeCell ref="D69:E6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86:E86"/>
    <mergeCell ref="D87:E87"/>
    <mergeCell ref="D88:E88"/>
    <mergeCell ref="D89:E89"/>
    <mergeCell ref="D81:E81"/>
    <mergeCell ref="D82:E82"/>
    <mergeCell ref="D83:E83"/>
    <mergeCell ref="D80:E80"/>
    <mergeCell ref="F95:H95"/>
    <mergeCell ref="D91:E91"/>
    <mergeCell ref="D90:E90"/>
    <mergeCell ref="D76:E76"/>
    <mergeCell ref="D77:E77"/>
    <mergeCell ref="D78:E78"/>
    <mergeCell ref="D79:E79"/>
    <mergeCell ref="D92:E92"/>
    <mergeCell ref="D93:E93"/>
    <mergeCell ref="D94:E94"/>
    <mergeCell ref="D95:E95"/>
    <mergeCell ref="D84:E84"/>
    <mergeCell ref="D85:E85"/>
    <mergeCell ref="D105:E105"/>
    <mergeCell ref="D106:E106"/>
    <mergeCell ref="D107:E107"/>
    <mergeCell ref="D108:E108"/>
    <mergeCell ref="D109:E109"/>
    <mergeCell ref="D52:E52"/>
    <mergeCell ref="D53:E53"/>
    <mergeCell ref="D54:E54"/>
    <mergeCell ref="D55:E55"/>
    <mergeCell ref="D71:E71"/>
    <mergeCell ref="D72:E72"/>
    <mergeCell ref="D73:E73"/>
    <mergeCell ref="D74:E74"/>
    <mergeCell ref="D75:E75"/>
    <mergeCell ref="D96:E96"/>
    <mergeCell ref="D104:E104"/>
    <mergeCell ref="D98:E98"/>
    <mergeCell ref="D97:E97"/>
    <mergeCell ref="D99:E99"/>
    <mergeCell ref="D100:E100"/>
    <mergeCell ref="D101:E101"/>
    <mergeCell ref="D102:E102"/>
    <mergeCell ref="D103:E103"/>
    <mergeCell ref="D115:E115"/>
    <mergeCell ref="D116:E116"/>
    <mergeCell ref="D117:E117"/>
    <mergeCell ref="D118:E118"/>
    <mergeCell ref="D119:E119"/>
    <mergeCell ref="D110:E110"/>
    <mergeCell ref="D111:E111"/>
    <mergeCell ref="D112:E112"/>
    <mergeCell ref="D113:E113"/>
    <mergeCell ref="D114:E114"/>
  </mergeCells>
  <pageMargins left="0.2" right="0.20972222222222223" top="0.2902777777777778" bottom="0.40972222222222227" header="0.51181102362204722" footer="0.51181102362204722"/>
  <pageSetup paperSize="9" scale="64" firstPageNumber="0" fitToHeight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66334-AD7D-4580-B49C-BA23E33D1FA0}">
  <sheetPr>
    <tabColor theme="0"/>
    <pageSetUpPr fitToPage="1"/>
  </sheetPr>
  <dimension ref="A2:O27"/>
  <sheetViews>
    <sheetView zoomScale="90" zoomScaleNormal="90" zoomScaleSheetLayoutView="100" workbookViewId="0">
      <selection activeCell="M13" sqref="M13"/>
    </sheetView>
  </sheetViews>
  <sheetFormatPr defaultColWidth="10" defaultRowHeight="12.75"/>
  <cols>
    <col min="1" max="1" width="4.28515625" style="1" customWidth="1"/>
    <col min="2" max="2" width="53" style="1" customWidth="1"/>
    <col min="3" max="3" width="16.5703125" style="1" customWidth="1"/>
    <col min="4" max="4" width="14.28515625" style="1" customWidth="1"/>
    <col min="5" max="5" width="14" style="1" customWidth="1"/>
    <col min="6" max="6" width="18.5703125" style="1" customWidth="1"/>
    <col min="7" max="7" width="14" style="1" customWidth="1"/>
    <col min="8" max="8" width="12.85546875" style="1" customWidth="1"/>
    <col min="9" max="9" width="59.140625" style="1" bestFit="1" customWidth="1"/>
    <col min="10" max="10" width="12.28515625" style="1" customWidth="1"/>
    <col min="11" max="11" width="10" style="1"/>
    <col min="12" max="12" width="12.42578125" style="1" customWidth="1"/>
    <col min="13" max="13" width="16.140625" style="1" customWidth="1"/>
    <col min="14" max="254" width="10" style="1"/>
    <col min="255" max="255" width="4.28515625" style="1" customWidth="1"/>
    <col min="256" max="256" width="50.5703125" style="1" customWidth="1"/>
    <col min="257" max="257" width="11.7109375" style="1" customWidth="1"/>
    <col min="258" max="258" width="10" style="1"/>
    <col min="259" max="259" width="14" style="1" customWidth="1"/>
    <col min="260" max="260" width="12.5703125" style="1" customWidth="1"/>
    <col min="261" max="261" width="10.28515625" style="1" customWidth="1"/>
    <col min="262" max="262" width="12.85546875" style="1" customWidth="1"/>
    <col min="263" max="263" width="13.42578125" style="1" customWidth="1"/>
    <col min="264" max="264" width="11.85546875" style="1" customWidth="1"/>
    <col min="265" max="265" width="19.42578125" style="1" customWidth="1"/>
    <col min="266" max="510" width="10" style="1"/>
    <col min="511" max="511" width="4.28515625" style="1" customWidth="1"/>
    <col min="512" max="512" width="50.5703125" style="1" customWidth="1"/>
    <col min="513" max="513" width="11.7109375" style="1" customWidth="1"/>
    <col min="514" max="514" width="10" style="1"/>
    <col min="515" max="515" width="14" style="1" customWidth="1"/>
    <col min="516" max="516" width="12.5703125" style="1" customWidth="1"/>
    <col min="517" max="517" width="10.28515625" style="1" customWidth="1"/>
    <col min="518" max="518" width="12.85546875" style="1" customWidth="1"/>
    <col min="519" max="519" width="13.42578125" style="1" customWidth="1"/>
    <col min="520" max="520" width="11.85546875" style="1" customWidth="1"/>
    <col min="521" max="521" width="19.42578125" style="1" customWidth="1"/>
    <col min="522" max="766" width="10" style="1"/>
    <col min="767" max="767" width="4.28515625" style="1" customWidth="1"/>
    <col min="768" max="768" width="50.5703125" style="1" customWidth="1"/>
    <col min="769" max="769" width="11.7109375" style="1" customWidth="1"/>
    <col min="770" max="770" width="10" style="1"/>
    <col min="771" max="771" width="14" style="1" customWidth="1"/>
    <col min="772" max="772" width="12.5703125" style="1" customWidth="1"/>
    <col min="773" max="773" width="10.28515625" style="1" customWidth="1"/>
    <col min="774" max="774" width="12.85546875" style="1" customWidth="1"/>
    <col min="775" max="775" width="13.42578125" style="1" customWidth="1"/>
    <col min="776" max="776" width="11.85546875" style="1" customWidth="1"/>
    <col min="777" max="777" width="19.42578125" style="1" customWidth="1"/>
    <col min="778" max="1022" width="10" style="1"/>
    <col min="1023" max="1023" width="4.28515625" style="1" customWidth="1"/>
    <col min="1024" max="1024" width="50.5703125" style="1" customWidth="1"/>
    <col min="1025" max="1025" width="11.7109375" style="1" customWidth="1"/>
    <col min="1026" max="1026" width="10" style="1"/>
    <col min="1027" max="1027" width="14" style="1" customWidth="1"/>
    <col min="1028" max="1028" width="12.5703125" style="1" customWidth="1"/>
    <col min="1029" max="1029" width="10.28515625" style="1" customWidth="1"/>
    <col min="1030" max="1030" width="12.85546875" style="1" customWidth="1"/>
    <col min="1031" max="1031" width="13.42578125" style="1" customWidth="1"/>
    <col min="1032" max="1032" width="11.85546875" style="1" customWidth="1"/>
    <col min="1033" max="1033" width="19.42578125" style="1" customWidth="1"/>
    <col min="1034" max="1278" width="10" style="1"/>
    <col min="1279" max="1279" width="4.28515625" style="1" customWidth="1"/>
    <col min="1280" max="1280" width="50.5703125" style="1" customWidth="1"/>
    <col min="1281" max="1281" width="11.7109375" style="1" customWidth="1"/>
    <col min="1282" max="1282" width="10" style="1"/>
    <col min="1283" max="1283" width="14" style="1" customWidth="1"/>
    <col min="1284" max="1284" width="12.5703125" style="1" customWidth="1"/>
    <col min="1285" max="1285" width="10.28515625" style="1" customWidth="1"/>
    <col min="1286" max="1286" width="12.85546875" style="1" customWidth="1"/>
    <col min="1287" max="1287" width="13.42578125" style="1" customWidth="1"/>
    <col min="1288" max="1288" width="11.85546875" style="1" customWidth="1"/>
    <col min="1289" max="1289" width="19.42578125" style="1" customWidth="1"/>
    <col min="1290" max="1534" width="10" style="1"/>
    <col min="1535" max="1535" width="4.28515625" style="1" customWidth="1"/>
    <col min="1536" max="1536" width="50.5703125" style="1" customWidth="1"/>
    <col min="1537" max="1537" width="11.7109375" style="1" customWidth="1"/>
    <col min="1538" max="1538" width="10" style="1"/>
    <col min="1539" max="1539" width="14" style="1" customWidth="1"/>
    <col min="1540" max="1540" width="12.5703125" style="1" customWidth="1"/>
    <col min="1541" max="1541" width="10.28515625" style="1" customWidth="1"/>
    <col min="1542" max="1542" width="12.85546875" style="1" customWidth="1"/>
    <col min="1543" max="1543" width="13.42578125" style="1" customWidth="1"/>
    <col min="1544" max="1544" width="11.85546875" style="1" customWidth="1"/>
    <col min="1545" max="1545" width="19.42578125" style="1" customWidth="1"/>
    <col min="1546" max="1790" width="10" style="1"/>
    <col min="1791" max="1791" width="4.28515625" style="1" customWidth="1"/>
    <col min="1792" max="1792" width="50.5703125" style="1" customWidth="1"/>
    <col min="1793" max="1793" width="11.7109375" style="1" customWidth="1"/>
    <col min="1794" max="1794" width="10" style="1"/>
    <col min="1795" max="1795" width="14" style="1" customWidth="1"/>
    <col min="1796" max="1796" width="12.5703125" style="1" customWidth="1"/>
    <col min="1797" max="1797" width="10.28515625" style="1" customWidth="1"/>
    <col min="1798" max="1798" width="12.85546875" style="1" customWidth="1"/>
    <col min="1799" max="1799" width="13.42578125" style="1" customWidth="1"/>
    <col min="1800" max="1800" width="11.85546875" style="1" customWidth="1"/>
    <col min="1801" max="1801" width="19.42578125" style="1" customWidth="1"/>
    <col min="1802" max="2046" width="10" style="1"/>
    <col min="2047" max="2047" width="4.28515625" style="1" customWidth="1"/>
    <col min="2048" max="2048" width="50.5703125" style="1" customWidth="1"/>
    <col min="2049" max="2049" width="11.7109375" style="1" customWidth="1"/>
    <col min="2050" max="2050" width="10" style="1"/>
    <col min="2051" max="2051" width="14" style="1" customWidth="1"/>
    <col min="2052" max="2052" width="12.5703125" style="1" customWidth="1"/>
    <col min="2053" max="2053" width="10.28515625" style="1" customWidth="1"/>
    <col min="2054" max="2054" width="12.85546875" style="1" customWidth="1"/>
    <col min="2055" max="2055" width="13.42578125" style="1" customWidth="1"/>
    <col min="2056" max="2056" width="11.85546875" style="1" customWidth="1"/>
    <col min="2057" max="2057" width="19.42578125" style="1" customWidth="1"/>
    <col min="2058" max="2302" width="10" style="1"/>
    <col min="2303" max="2303" width="4.28515625" style="1" customWidth="1"/>
    <col min="2304" max="2304" width="50.5703125" style="1" customWidth="1"/>
    <col min="2305" max="2305" width="11.7109375" style="1" customWidth="1"/>
    <col min="2306" max="2306" width="10" style="1"/>
    <col min="2307" max="2307" width="14" style="1" customWidth="1"/>
    <col min="2308" max="2308" width="12.5703125" style="1" customWidth="1"/>
    <col min="2309" max="2309" width="10.28515625" style="1" customWidth="1"/>
    <col min="2310" max="2310" width="12.85546875" style="1" customWidth="1"/>
    <col min="2311" max="2311" width="13.42578125" style="1" customWidth="1"/>
    <col min="2312" max="2312" width="11.85546875" style="1" customWidth="1"/>
    <col min="2313" max="2313" width="19.42578125" style="1" customWidth="1"/>
    <col min="2314" max="2558" width="10" style="1"/>
    <col min="2559" max="2559" width="4.28515625" style="1" customWidth="1"/>
    <col min="2560" max="2560" width="50.5703125" style="1" customWidth="1"/>
    <col min="2561" max="2561" width="11.7109375" style="1" customWidth="1"/>
    <col min="2562" max="2562" width="10" style="1"/>
    <col min="2563" max="2563" width="14" style="1" customWidth="1"/>
    <col min="2564" max="2564" width="12.5703125" style="1" customWidth="1"/>
    <col min="2565" max="2565" width="10.28515625" style="1" customWidth="1"/>
    <col min="2566" max="2566" width="12.85546875" style="1" customWidth="1"/>
    <col min="2567" max="2567" width="13.42578125" style="1" customWidth="1"/>
    <col min="2568" max="2568" width="11.85546875" style="1" customWidth="1"/>
    <col min="2569" max="2569" width="19.42578125" style="1" customWidth="1"/>
    <col min="2570" max="2814" width="10" style="1"/>
    <col min="2815" max="2815" width="4.28515625" style="1" customWidth="1"/>
    <col min="2816" max="2816" width="50.5703125" style="1" customWidth="1"/>
    <col min="2817" max="2817" width="11.7109375" style="1" customWidth="1"/>
    <col min="2818" max="2818" width="10" style="1"/>
    <col min="2819" max="2819" width="14" style="1" customWidth="1"/>
    <col min="2820" max="2820" width="12.5703125" style="1" customWidth="1"/>
    <col min="2821" max="2821" width="10.28515625" style="1" customWidth="1"/>
    <col min="2822" max="2822" width="12.85546875" style="1" customWidth="1"/>
    <col min="2823" max="2823" width="13.42578125" style="1" customWidth="1"/>
    <col min="2824" max="2824" width="11.85546875" style="1" customWidth="1"/>
    <col min="2825" max="2825" width="19.42578125" style="1" customWidth="1"/>
    <col min="2826" max="3070" width="10" style="1"/>
    <col min="3071" max="3071" width="4.28515625" style="1" customWidth="1"/>
    <col min="3072" max="3072" width="50.5703125" style="1" customWidth="1"/>
    <col min="3073" max="3073" width="11.7109375" style="1" customWidth="1"/>
    <col min="3074" max="3074" width="10" style="1"/>
    <col min="3075" max="3075" width="14" style="1" customWidth="1"/>
    <col min="3076" max="3076" width="12.5703125" style="1" customWidth="1"/>
    <col min="3077" max="3077" width="10.28515625" style="1" customWidth="1"/>
    <col min="3078" max="3078" width="12.85546875" style="1" customWidth="1"/>
    <col min="3079" max="3079" width="13.42578125" style="1" customWidth="1"/>
    <col min="3080" max="3080" width="11.85546875" style="1" customWidth="1"/>
    <col min="3081" max="3081" width="19.42578125" style="1" customWidth="1"/>
    <col min="3082" max="3326" width="10" style="1"/>
    <col min="3327" max="3327" width="4.28515625" style="1" customWidth="1"/>
    <col min="3328" max="3328" width="50.5703125" style="1" customWidth="1"/>
    <col min="3329" max="3329" width="11.7109375" style="1" customWidth="1"/>
    <col min="3330" max="3330" width="10" style="1"/>
    <col min="3331" max="3331" width="14" style="1" customWidth="1"/>
    <col min="3332" max="3332" width="12.5703125" style="1" customWidth="1"/>
    <col min="3333" max="3333" width="10.28515625" style="1" customWidth="1"/>
    <col min="3334" max="3334" width="12.85546875" style="1" customWidth="1"/>
    <col min="3335" max="3335" width="13.42578125" style="1" customWidth="1"/>
    <col min="3336" max="3336" width="11.85546875" style="1" customWidth="1"/>
    <col min="3337" max="3337" width="19.42578125" style="1" customWidth="1"/>
    <col min="3338" max="3582" width="10" style="1"/>
    <col min="3583" max="3583" width="4.28515625" style="1" customWidth="1"/>
    <col min="3584" max="3584" width="50.5703125" style="1" customWidth="1"/>
    <col min="3585" max="3585" width="11.7109375" style="1" customWidth="1"/>
    <col min="3586" max="3586" width="10" style="1"/>
    <col min="3587" max="3587" width="14" style="1" customWidth="1"/>
    <col min="3588" max="3588" width="12.5703125" style="1" customWidth="1"/>
    <col min="3589" max="3589" width="10.28515625" style="1" customWidth="1"/>
    <col min="3590" max="3590" width="12.85546875" style="1" customWidth="1"/>
    <col min="3591" max="3591" width="13.42578125" style="1" customWidth="1"/>
    <col min="3592" max="3592" width="11.85546875" style="1" customWidth="1"/>
    <col min="3593" max="3593" width="19.42578125" style="1" customWidth="1"/>
    <col min="3594" max="3838" width="10" style="1"/>
    <col min="3839" max="3839" width="4.28515625" style="1" customWidth="1"/>
    <col min="3840" max="3840" width="50.5703125" style="1" customWidth="1"/>
    <col min="3841" max="3841" width="11.7109375" style="1" customWidth="1"/>
    <col min="3842" max="3842" width="10" style="1"/>
    <col min="3843" max="3843" width="14" style="1" customWidth="1"/>
    <col min="3844" max="3844" width="12.5703125" style="1" customWidth="1"/>
    <col min="3845" max="3845" width="10.28515625" style="1" customWidth="1"/>
    <col min="3846" max="3846" width="12.85546875" style="1" customWidth="1"/>
    <col min="3847" max="3847" width="13.42578125" style="1" customWidth="1"/>
    <col min="3848" max="3848" width="11.85546875" style="1" customWidth="1"/>
    <col min="3849" max="3849" width="19.42578125" style="1" customWidth="1"/>
    <col min="3850" max="4094" width="10" style="1"/>
    <col min="4095" max="4095" width="4.28515625" style="1" customWidth="1"/>
    <col min="4096" max="4096" width="50.5703125" style="1" customWidth="1"/>
    <col min="4097" max="4097" width="11.7109375" style="1" customWidth="1"/>
    <col min="4098" max="4098" width="10" style="1"/>
    <col min="4099" max="4099" width="14" style="1" customWidth="1"/>
    <col min="4100" max="4100" width="12.5703125" style="1" customWidth="1"/>
    <col min="4101" max="4101" width="10.28515625" style="1" customWidth="1"/>
    <col min="4102" max="4102" width="12.85546875" style="1" customWidth="1"/>
    <col min="4103" max="4103" width="13.42578125" style="1" customWidth="1"/>
    <col min="4104" max="4104" width="11.85546875" style="1" customWidth="1"/>
    <col min="4105" max="4105" width="19.42578125" style="1" customWidth="1"/>
    <col min="4106" max="4350" width="10" style="1"/>
    <col min="4351" max="4351" width="4.28515625" style="1" customWidth="1"/>
    <col min="4352" max="4352" width="50.5703125" style="1" customWidth="1"/>
    <col min="4353" max="4353" width="11.7109375" style="1" customWidth="1"/>
    <col min="4354" max="4354" width="10" style="1"/>
    <col min="4355" max="4355" width="14" style="1" customWidth="1"/>
    <col min="4356" max="4356" width="12.5703125" style="1" customWidth="1"/>
    <col min="4357" max="4357" width="10.28515625" style="1" customWidth="1"/>
    <col min="4358" max="4358" width="12.85546875" style="1" customWidth="1"/>
    <col min="4359" max="4359" width="13.42578125" style="1" customWidth="1"/>
    <col min="4360" max="4360" width="11.85546875" style="1" customWidth="1"/>
    <col min="4361" max="4361" width="19.42578125" style="1" customWidth="1"/>
    <col min="4362" max="4606" width="10" style="1"/>
    <col min="4607" max="4607" width="4.28515625" style="1" customWidth="1"/>
    <col min="4608" max="4608" width="50.5703125" style="1" customWidth="1"/>
    <col min="4609" max="4609" width="11.7109375" style="1" customWidth="1"/>
    <col min="4610" max="4610" width="10" style="1"/>
    <col min="4611" max="4611" width="14" style="1" customWidth="1"/>
    <col min="4612" max="4612" width="12.5703125" style="1" customWidth="1"/>
    <col min="4613" max="4613" width="10.28515625" style="1" customWidth="1"/>
    <col min="4614" max="4614" width="12.85546875" style="1" customWidth="1"/>
    <col min="4615" max="4615" width="13.42578125" style="1" customWidth="1"/>
    <col min="4616" max="4616" width="11.85546875" style="1" customWidth="1"/>
    <col min="4617" max="4617" width="19.42578125" style="1" customWidth="1"/>
    <col min="4618" max="4862" width="10" style="1"/>
    <col min="4863" max="4863" width="4.28515625" style="1" customWidth="1"/>
    <col min="4864" max="4864" width="50.5703125" style="1" customWidth="1"/>
    <col min="4865" max="4865" width="11.7109375" style="1" customWidth="1"/>
    <col min="4866" max="4866" width="10" style="1"/>
    <col min="4867" max="4867" width="14" style="1" customWidth="1"/>
    <col min="4868" max="4868" width="12.5703125" style="1" customWidth="1"/>
    <col min="4869" max="4869" width="10.28515625" style="1" customWidth="1"/>
    <col min="4870" max="4870" width="12.85546875" style="1" customWidth="1"/>
    <col min="4871" max="4871" width="13.42578125" style="1" customWidth="1"/>
    <col min="4872" max="4872" width="11.85546875" style="1" customWidth="1"/>
    <col min="4873" max="4873" width="19.42578125" style="1" customWidth="1"/>
    <col min="4874" max="5118" width="10" style="1"/>
    <col min="5119" max="5119" width="4.28515625" style="1" customWidth="1"/>
    <col min="5120" max="5120" width="50.5703125" style="1" customWidth="1"/>
    <col min="5121" max="5121" width="11.7109375" style="1" customWidth="1"/>
    <col min="5122" max="5122" width="10" style="1"/>
    <col min="5123" max="5123" width="14" style="1" customWidth="1"/>
    <col min="5124" max="5124" width="12.5703125" style="1" customWidth="1"/>
    <col min="5125" max="5125" width="10.28515625" style="1" customWidth="1"/>
    <col min="5126" max="5126" width="12.85546875" style="1" customWidth="1"/>
    <col min="5127" max="5127" width="13.42578125" style="1" customWidth="1"/>
    <col min="5128" max="5128" width="11.85546875" style="1" customWidth="1"/>
    <col min="5129" max="5129" width="19.42578125" style="1" customWidth="1"/>
    <col min="5130" max="5374" width="10" style="1"/>
    <col min="5375" max="5375" width="4.28515625" style="1" customWidth="1"/>
    <col min="5376" max="5376" width="50.5703125" style="1" customWidth="1"/>
    <col min="5377" max="5377" width="11.7109375" style="1" customWidth="1"/>
    <col min="5378" max="5378" width="10" style="1"/>
    <col min="5379" max="5379" width="14" style="1" customWidth="1"/>
    <col min="5380" max="5380" width="12.5703125" style="1" customWidth="1"/>
    <col min="5381" max="5381" width="10.28515625" style="1" customWidth="1"/>
    <col min="5382" max="5382" width="12.85546875" style="1" customWidth="1"/>
    <col min="5383" max="5383" width="13.42578125" style="1" customWidth="1"/>
    <col min="5384" max="5384" width="11.85546875" style="1" customWidth="1"/>
    <col min="5385" max="5385" width="19.42578125" style="1" customWidth="1"/>
    <col min="5386" max="5630" width="10" style="1"/>
    <col min="5631" max="5631" width="4.28515625" style="1" customWidth="1"/>
    <col min="5632" max="5632" width="50.5703125" style="1" customWidth="1"/>
    <col min="5633" max="5633" width="11.7109375" style="1" customWidth="1"/>
    <col min="5634" max="5634" width="10" style="1"/>
    <col min="5635" max="5635" width="14" style="1" customWidth="1"/>
    <col min="5636" max="5636" width="12.5703125" style="1" customWidth="1"/>
    <col min="5637" max="5637" width="10.28515625" style="1" customWidth="1"/>
    <col min="5638" max="5638" width="12.85546875" style="1" customWidth="1"/>
    <col min="5639" max="5639" width="13.42578125" style="1" customWidth="1"/>
    <col min="5640" max="5640" width="11.85546875" style="1" customWidth="1"/>
    <col min="5641" max="5641" width="19.42578125" style="1" customWidth="1"/>
    <col min="5642" max="5886" width="10" style="1"/>
    <col min="5887" max="5887" width="4.28515625" style="1" customWidth="1"/>
    <col min="5888" max="5888" width="50.5703125" style="1" customWidth="1"/>
    <col min="5889" max="5889" width="11.7109375" style="1" customWidth="1"/>
    <col min="5890" max="5890" width="10" style="1"/>
    <col min="5891" max="5891" width="14" style="1" customWidth="1"/>
    <col min="5892" max="5892" width="12.5703125" style="1" customWidth="1"/>
    <col min="5893" max="5893" width="10.28515625" style="1" customWidth="1"/>
    <col min="5894" max="5894" width="12.85546875" style="1" customWidth="1"/>
    <col min="5895" max="5895" width="13.42578125" style="1" customWidth="1"/>
    <col min="5896" max="5896" width="11.85546875" style="1" customWidth="1"/>
    <col min="5897" max="5897" width="19.42578125" style="1" customWidth="1"/>
    <col min="5898" max="6142" width="10" style="1"/>
    <col min="6143" max="6143" width="4.28515625" style="1" customWidth="1"/>
    <col min="6144" max="6144" width="50.5703125" style="1" customWidth="1"/>
    <col min="6145" max="6145" width="11.7109375" style="1" customWidth="1"/>
    <col min="6146" max="6146" width="10" style="1"/>
    <col min="6147" max="6147" width="14" style="1" customWidth="1"/>
    <col min="6148" max="6148" width="12.5703125" style="1" customWidth="1"/>
    <col min="6149" max="6149" width="10.28515625" style="1" customWidth="1"/>
    <col min="6150" max="6150" width="12.85546875" style="1" customWidth="1"/>
    <col min="6151" max="6151" width="13.42578125" style="1" customWidth="1"/>
    <col min="6152" max="6152" width="11.85546875" style="1" customWidth="1"/>
    <col min="6153" max="6153" width="19.42578125" style="1" customWidth="1"/>
    <col min="6154" max="6398" width="10" style="1"/>
    <col min="6399" max="6399" width="4.28515625" style="1" customWidth="1"/>
    <col min="6400" max="6400" width="50.5703125" style="1" customWidth="1"/>
    <col min="6401" max="6401" width="11.7109375" style="1" customWidth="1"/>
    <col min="6402" max="6402" width="10" style="1"/>
    <col min="6403" max="6403" width="14" style="1" customWidth="1"/>
    <col min="6404" max="6404" width="12.5703125" style="1" customWidth="1"/>
    <col min="6405" max="6405" width="10.28515625" style="1" customWidth="1"/>
    <col min="6406" max="6406" width="12.85546875" style="1" customWidth="1"/>
    <col min="6407" max="6407" width="13.42578125" style="1" customWidth="1"/>
    <col min="6408" max="6408" width="11.85546875" style="1" customWidth="1"/>
    <col min="6409" max="6409" width="19.42578125" style="1" customWidth="1"/>
    <col min="6410" max="6654" width="10" style="1"/>
    <col min="6655" max="6655" width="4.28515625" style="1" customWidth="1"/>
    <col min="6656" max="6656" width="50.5703125" style="1" customWidth="1"/>
    <col min="6657" max="6657" width="11.7109375" style="1" customWidth="1"/>
    <col min="6658" max="6658" width="10" style="1"/>
    <col min="6659" max="6659" width="14" style="1" customWidth="1"/>
    <col min="6660" max="6660" width="12.5703125" style="1" customWidth="1"/>
    <col min="6661" max="6661" width="10.28515625" style="1" customWidth="1"/>
    <col min="6662" max="6662" width="12.85546875" style="1" customWidth="1"/>
    <col min="6663" max="6663" width="13.42578125" style="1" customWidth="1"/>
    <col min="6664" max="6664" width="11.85546875" style="1" customWidth="1"/>
    <col min="6665" max="6665" width="19.42578125" style="1" customWidth="1"/>
    <col min="6666" max="6910" width="10" style="1"/>
    <col min="6911" max="6911" width="4.28515625" style="1" customWidth="1"/>
    <col min="6912" max="6912" width="50.5703125" style="1" customWidth="1"/>
    <col min="6913" max="6913" width="11.7109375" style="1" customWidth="1"/>
    <col min="6914" max="6914" width="10" style="1"/>
    <col min="6915" max="6915" width="14" style="1" customWidth="1"/>
    <col min="6916" max="6916" width="12.5703125" style="1" customWidth="1"/>
    <col min="6917" max="6917" width="10.28515625" style="1" customWidth="1"/>
    <col min="6918" max="6918" width="12.85546875" style="1" customWidth="1"/>
    <col min="6919" max="6919" width="13.42578125" style="1" customWidth="1"/>
    <col min="6920" max="6920" width="11.85546875" style="1" customWidth="1"/>
    <col min="6921" max="6921" width="19.42578125" style="1" customWidth="1"/>
    <col min="6922" max="7166" width="10" style="1"/>
    <col min="7167" max="7167" width="4.28515625" style="1" customWidth="1"/>
    <col min="7168" max="7168" width="50.5703125" style="1" customWidth="1"/>
    <col min="7169" max="7169" width="11.7109375" style="1" customWidth="1"/>
    <col min="7170" max="7170" width="10" style="1"/>
    <col min="7171" max="7171" width="14" style="1" customWidth="1"/>
    <col min="7172" max="7172" width="12.5703125" style="1" customWidth="1"/>
    <col min="7173" max="7173" width="10.28515625" style="1" customWidth="1"/>
    <col min="7174" max="7174" width="12.85546875" style="1" customWidth="1"/>
    <col min="7175" max="7175" width="13.42578125" style="1" customWidth="1"/>
    <col min="7176" max="7176" width="11.85546875" style="1" customWidth="1"/>
    <col min="7177" max="7177" width="19.42578125" style="1" customWidth="1"/>
    <col min="7178" max="7422" width="10" style="1"/>
    <col min="7423" max="7423" width="4.28515625" style="1" customWidth="1"/>
    <col min="7424" max="7424" width="50.5703125" style="1" customWidth="1"/>
    <col min="7425" max="7425" width="11.7109375" style="1" customWidth="1"/>
    <col min="7426" max="7426" width="10" style="1"/>
    <col min="7427" max="7427" width="14" style="1" customWidth="1"/>
    <col min="7428" max="7428" width="12.5703125" style="1" customWidth="1"/>
    <col min="7429" max="7429" width="10.28515625" style="1" customWidth="1"/>
    <col min="7430" max="7430" width="12.85546875" style="1" customWidth="1"/>
    <col min="7431" max="7431" width="13.42578125" style="1" customWidth="1"/>
    <col min="7432" max="7432" width="11.85546875" style="1" customWidth="1"/>
    <col min="7433" max="7433" width="19.42578125" style="1" customWidth="1"/>
    <col min="7434" max="7678" width="10" style="1"/>
    <col min="7679" max="7679" width="4.28515625" style="1" customWidth="1"/>
    <col min="7680" max="7680" width="50.5703125" style="1" customWidth="1"/>
    <col min="7681" max="7681" width="11.7109375" style="1" customWidth="1"/>
    <col min="7682" max="7682" width="10" style="1"/>
    <col min="7683" max="7683" width="14" style="1" customWidth="1"/>
    <col min="7684" max="7684" width="12.5703125" style="1" customWidth="1"/>
    <col min="7685" max="7685" width="10.28515625" style="1" customWidth="1"/>
    <col min="7686" max="7686" width="12.85546875" style="1" customWidth="1"/>
    <col min="7687" max="7687" width="13.42578125" style="1" customWidth="1"/>
    <col min="7688" max="7688" width="11.85546875" style="1" customWidth="1"/>
    <col min="7689" max="7689" width="19.42578125" style="1" customWidth="1"/>
    <col min="7690" max="7934" width="10" style="1"/>
    <col min="7935" max="7935" width="4.28515625" style="1" customWidth="1"/>
    <col min="7936" max="7936" width="50.5703125" style="1" customWidth="1"/>
    <col min="7937" max="7937" width="11.7109375" style="1" customWidth="1"/>
    <col min="7938" max="7938" width="10" style="1"/>
    <col min="7939" max="7939" width="14" style="1" customWidth="1"/>
    <col min="7940" max="7940" width="12.5703125" style="1" customWidth="1"/>
    <col min="7941" max="7941" width="10.28515625" style="1" customWidth="1"/>
    <col min="7942" max="7942" width="12.85546875" style="1" customWidth="1"/>
    <col min="7943" max="7943" width="13.42578125" style="1" customWidth="1"/>
    <col min="7944" max="7944" width="11.85546875" style="1" customWidth="1"/>
    <col min="7945" max="7945" width="19.42578125" style="1" customWidth="1"/>
    <col min="7946" max="8190" width="10" style="1"/>
    <col min="8191" max="8191" width="4.28515625" style="1" customWidth="1"/>
    <col min="8192" max="8192" width="50.5703125" style="1" customWidth="1"/>
    <col min="8193" max="8193" width="11.7109375" style="1" customWidth="1"/>
    <col min="8194" max="8194" width="10" style="1"/>
    <col min="8195" max="8195" width="14" style="1" customWidth="1"/>
    <col min="8196" max="8196" width="12.5703125" style="1" customWidth="1"/>
    <col min="8197" max="8197" width="10.28515625" style="1" customWidth="1"/>
    <col min="8198" max="8198" width="12.85546875" style="1" customWidth="1"/>
    <col min="8199" max="8199" width="13.42578125" style="1" customWidth="1"/>
    <col min="8200" max="8200" width="11.85546875" style="1" customWidth="1"/>
    <col min="8201" max="8201" width="19.42578125" style="1" customWidth="1"/>
    <col min="8202" max="8446" width="10" style="1"/>
    <col min="8447" max="8447" width="4.28515625" style="1" customWidth="1"/>
    <col min="8448" max="8448" width="50.5703125" style="1" customWidth="1"/>
    <col min="8449" max="8449" width="11.7109375" style="1" customWidth="1"/>
    <col min="8450" max="8450" width="10" style="1"/>
    <col min="8451" max="8451" width="14" style="1" customWidth="1"/>
    <col min="8452" max="8452" width="12.5703125" style="1" customWidth="1"/>
    <col min="8453" max="8453" width="10.28515625" style="1" customWidth="1"/>
    <col min="8454" max="8454" width="12.85546875" style="1" customWidth="1"/>
    <col min="8455" max="8455" width="13.42578125" style="1" customWidth="1"/>
    <col min="8456" max="8456" width="11.85546875" style="1" customWidth="1"/>
    <col min="8457" max="8457" width="19.42578125" style="1" customWidth="1"/>
    <col min="8458" max="8702" width="10" style="1"/>
    <col min="8703" max="8703" width="4.28515625" style="1" customWidth="1"/>
    <col min="8704" max="8704" width="50.5703125" style="1" customWidth="1"/>
    <col min="8705" max="8705" width="11.7109375" style="1" customWidth="1"/>
    <col min="8706" max="8706" width="10" style="1"/>
    <col min="8707" max="8707" width="14" style="1" customWidth="1"/>
    <col min="8708" max="8708" width="12.5703125" style="1" customWidth="1"/>
    <col min="8709" max="8709" width="10.28515625" style="1" customWidth="1"/>
    <col min="8710" max="8710" width="12.85546875" style="1" customWidth="1"/>
    <col min="8711" max="8711" width="13.42578125" style="1" customWidth="1"/>
    <col min="8712" max="8712" width="11.85546875" style="1" customWidth="1"/>
    <col min="8713" max="8713" width="19.42578125" style="1" customWidth="1"/>
    <col min="8714" max="8958" width="10" style="1"/>
    <col min="8959" max="8959" width="4.28515625" style="1" customWidth="1"/>
    <col min="8960" max="8960" width="50.5703125" style="1" customWidth="1"/>
    <col min="8961" max="8961" width="11.7109375" style="1" customWidth="1"/>
    <col min="8962" max="8962" width="10" style="1"/>
    <col min="8963" max="8963" width="14" style="1" customWidth="1"/>
    <col min="8964" max="8964" width="12.5703125" style="1" customWidth="1"/>
    <col min="8965" max="8965" width="10.28515625" style="1" customWidth="1"/>
    <col min="8966" max="8966" width="12.85546875" style="1" customWidth="1"/>
    <col min="8967" max="8967" width="13.42578125" style="1" customWidth="1"/>
    <col min="8968" max="8968" width="11.85546875" style="1" customWidth="1"/>
    <col min="8969" max="8969" width="19.42578125" style="1" customWidth="1"/>
    <col min="8970" max="9214" width="10" style="1"/>
    <col min="9215" max="9215" width="4.28515625" style="1" customWidth="1"/>
    <col min="9216" max="9216" width="50.5703125" style="1" customWidth="1"/>
    <col min="9217" max="9217" width="11.7109375" style="1" customWidth="1"/>
    <col min="9218" max="9218" width="10" style="1"/>
    <col min="9219" max="9219" width="14" style="1" customWidth="1"/>
    <col min="9220" max="9220" width="12.5703125" style="1" customWidth="1"/>
    <col min="9221" max="9221" width="10.28515625" style="1" customWidth="1"/>
    <col min="9222" max="9222" width="12.85546875" style="1" customWidth="1"/>
    <col min="9223" max="9223" width="13.42578125" style="1" customWidth="1"/>
    <col min="9224" max="9224" width="11.85546875" style="1" customWidth="1"/>
    <col min="9225" max="9225" width="19.42578125" style="1" customWidth="1"/>
    <col min="9226" max="9470" width="10" style="1"/>
    <col min="9471" max="9471" width="4.28515625" style="1" customWidth="1"/>
    <col min="9472" max="9472" width="50.5703125" style="1" customWidth="1"/>
    <col min="9473" max="9473" width="11.7109375" style="1" customWidth="1"/>
    <col min="9474" max="9474" width="10" style="1"/>
    <col min="9475" max="9475" width="14" style="1" customWidth="1"/>
    <col min="9476" max="9476" width="12.5703125" style="1" customWidth="1"/>
    <col min="9477" max="9477" width="10.28515625" style="1" customWidth="1"/>
    <col min="9478" max="9478" width="12.85546875" style="1" customWidth="1"/>
    <col min="9479" max="9479" width="13.42578125" style="1" customWidth="1"/>
    <col min="9480" max="9480" width="11.85546875" style="1" customWidth="1"/>
    <col min="9481" max="9481" width="19.42578125" style="1" customWidth="1"/>
    <col min="9482" max="9726" width="10" style="1"/>
    <col min="9727" max="9727" width="4.28515625" style="1" customWidth="1"/>
    <col min="9728" max="9728" width="50.5703125" style="1" customWidth="1"/>
    <col min="9729" max="9729" width="11.7109375" style="1" customWidth="1"/>
    <col min="9730" max="9730" width="10" style="1"/>
    <col min="9731" max="9731" width="14" style="1" customWidth="1"/>
    <col min="9732" max="9732" width="12.5703125" style="1" customWidth="1"/>
    <col min="9733" max="9733" width="10.28515625" style="1" customWidth="1"/>
    <col min="9734" max="9734" width="12.85546875" style="1" customWidth="1"/>
    <col min="9735" max="9735" width="13.42578125" style="1" customWidth="1"/>
    <col min="9736" max="9736" width="11.85546875" style="1" customWidth="1"/>
    <col min="9737" max="9737" width="19.42578125" style="1" customWidth="1"/>
    <col min="9738" max="9982" width="10" style="1"/>
    <col min="9983" max="9983" width="4.28515625" style="1" customWidth="1"/>
    <col min="9984" max="9984" width="50.5703125" style="1" customWidth="1"/>
    <col min="9985" max="9985" width="11.7109375" style="1" customWidth="1"/>
    <col min="9986" max="9986" width="10" style="1"/>
    <col min="9987" max="9987" width="14" style="1" customWidth="1"/>
    <col min="9988" max="9988" width="12.5703125" style="1" customWidth="1"/>
    <col min="9989" max="9989" width="10.28515625" style="1" customWidth="1"/>
    <col min="9990" max="9990" width="12.85546875" style="1" customWidth="1"/>
    <col min="9991" max="9991" width="13.42578125" style="1" customWidth="1"/>
    <col min="9992" max="9992" width="11.85546875" style="1" customWidth="1"/>
    <col min="9993" max="9993" width="19.42578125" style="1" customWidth="1"/>
    <col min="9994" max="10238" width="10" style="1"/>
    <col min="10239" max="10239" width="4.28515625" style="1" customWidth="1"/>
    <col min="10240" max="10240" width="50.5703125" style="1" customWidth="1"/>
    <col min="10241" max="10241" width="11.7109375" style="1" customWidth="1"/>
    <col min="10242" max="10242" width="10" style="1"/>
    <col min="10243" max="10243" width="14" style="1" customWidth="1"/>
    <col min="10244" max="10244" width="12.5703125" style="1" customWidth="1"/>
    <col min="10245" max="10245" width="10.28515625" style="1" customWidth="1"/>
    <col min="10246" max="10246" width="12.85546875" style="1" customWidth="1"/>
    <col min="10247" max="10247" width="13.42578125" style="1" customWidth="1"/>
    <col min="10248" max="10248" width="11.85546875" style="1" customWidth="1"/>
    <col min="10249" max="10249" width="19.42578125" style="1" customWidth="1"/>
    <col min="10250" max="10494" width="10" style="1"/>
    <col min="10495" max="10495" width="4.28515625" style="1" customWidth="1"/>
    <col min="10496" max="10496" width="50.5703125" style="1" customWidth="1"/>
    <col min="10497" max="10497" width="11.7109375" style="1" customWidth="1"/>
    <col min="10498" max="10498" width="10" style="1"/>
    <col min="10499" max="10499" width="14" style="1" customWidth="1"/>
    <col min="10500" max="10500" width="12.5703125" style="1" customWidth="1"/>
    <col min="10501" max="10501" width="10.28515625" style="1" customWidth="1"/>
    <col min="10502" max="10502" width="12.85546875" style="1" customWidth="1"/>
    <col min="10503" max="10503" width="13.42578125" style="1" customWidth="1"/>
    <col min="10504" max="10504" width="11.85546875" style="1" customWidth="1"/>
    <col min="10505" max="10505" width="19.42578125" style="1" customWidth="1"/>
    <col min="10506" max="10750" width="10" style="1"/>
    <col min="10751" max="10751" width="4.28515625" style="1" customWidth="1"/>
    <col min="10752" max="10752" width="50.5703125" style="1" customWidth="1"/>
    <col min="10753" max="10753" width="11.7109375" style="1" customWidth="1"/>
    <col min="10754" max="10754" width="10" style="1"/>
    <col min="10755" max="10755" width="14" style="1" customWidth="1"/>
    <col min="10756" max="10756" width="12.5703125" style="1" customWidth="1"/>
    <col min="10757" max="10757" width="10.28515625" style="1" customWidth="1"/>
    <col min="10758" max="10758" width="12.85546875" style="1" customWidth="1"/>
    <col min="10759" max="10759" width="13.42578125" style="1" customWidth="1"/>
    <col min="10760" max="10760" width="11.85546875" style="1" customWidth="1"/>
    <col min="10761" max="10761" width="19.42578125" style="1" customWidth="1"/>
    <col min="10762" max="11006" width="10" style="1"/>
    <col min="11007" max="11007" width="4.28515625" style="1" customWidth="1"/>
    <col min="11008" max="11008" width="50.5703125" style="1" customWidth="1"/>
    <col min="11009" max="11009" width="11.7109375" style="1" customWidth="1"/>
    <col min="11010" max="11010" width="10" style="1"/>
    <col min="11011" max="11011" width="14" style="1" customWidth="1"/>
    <col min="11012" max="11012" width="12.5703125" style="1" customWidth="1"/>
    <col min="11013" max="11013" width="10.28515625" style="1" customWidth="1"/>
    <col min="11014" max="11014" width="12.85546875" style="1" customWidth="1"/>
    <col min="11015" max="11015" width="13.42578125" style="1" customWidth="1"/>
    <col min="11016" max="11016" width="11.85546875" style="1" customWidth="1"/>
    <col min="11017" max="11017" width="19.42578125" style="1" customWidth="1"/>
    <col min="11018" max="11262" width="10" style="1"/>
    <col min="11263" max="11263" width="4.28515625" style="1" customWidth="1"/>
    <col min="11264" max="11264" width="50.5703125" style="1" customWidth="1"/>
    <col min="11265" max="11265" width="11.7109375" style="1" customWidth="1"/>
    <col min="11266" max="11266" width="10" style="1"/>
    <col min="11267" max="11267" width="14" style="1" customWidth="1"/>
    <col min="11268" max="11268" width="12.5703125" style="1" customWidth="1"/>
    <col min="11269" max="11269" width="10.28515625" style="1" customWidth="1"/>
    <col min="11270" max="11270" width="12.85546875" style="1" customWidth="1"/>
    <col min="11271" max="11271" width="13.42578125" style="1" customWidth="1"/>
    <col min="11272" max="11272" width="11.85546875" style="1" customWidth="1"/>
    <col min="11273" max="11273" width="19.42578125" style="1" customWidth="1"/>
    <col min="11274" max="11518" width="10" style="1"/>
    <col min="11519" max="11519" width="4.28515625" style="1" customWidth="1"/>
    <col min="11520" max="11520" width="50.5703125" style="1" customWidth="1"/>
    <col min="11521" max="11521" width="11.7109375" style="1" customWidth="1"/>
    <col min="11522" max="11522" width="10" style="1"/>
    <col min="11523" max="11523" width="14" style="1" customWidth="1"/>
    <col min="11524" max="11524" width="12.5703125" style="1" customWidth="1"/>
    <col min="11525" max="11525" width="10.28515625" style="1" customWidth="1"/>
    <col min="11526" max="11526" width="12.85546875" style="1" customWidth="1"/>
    <col min="11527" max="11527" width="13.42578125" style="1" customWidth="1"/>
    <col min="11528" max="11528" width="11.85546875" style="1" customWidth="1"/>
    <col min="11529" max="11529" width="19.42578125" style="1" customWidth="1"/>
    <col min="11530" max="11774" width="10" style="1"/>
    <col min="11775" max="11775" width="4.28515625" style="1" customWidth="1"/>
    <col min="11776" max="11776" width="50.5703125" style="1" customWidth="1"/>
    <col min="11777" max="11777" width="11.7109375" style="1" customWidth="1"/>
    <col min="11778" max="11778" width="10" style="1"/>
    <col min="11779" max="11779" width="14" style="1" customWidth="1"/>
    <col min="11780" max="11780" width="12.5703125" style="1" customWidth="1"/>
    <col min="11781" max="11781" width="10.28515625" style="1" customWidth="1"/>
    <col min="11782" max="11782" width="12.85546875" style="1" customWidth="1"/>
    <col min="11783" max="11783" width="13.42578125" style="1" customWidth="1"/>
    <col min="11784" max="11784" width="11.85546875" style="1" customWidth="1"/>
    <col min="11785" max="11785" width="19.42578125" style="1" customWidth="1"/>
    <col min="11786" max="12030" width="10" style="1"/>
    <col min="12031" max="12031" width="4.28515625" style="1" customWidth="1"/>
    <col min="12032" max="12032" width="50.5703125" style="1" customWidth="1"/>
    <col min="12033" max="12033" width="11.7109375" style="1" customWidth="1"/>
    <col min="12034" max="12034" width="10" style="1"/>
    <col min="12035" max="12035" width="14" style="1" customWidth="1"/>
    <col min="12036" max="12036" width="12.5703125" style="1" customWidth="1"/>
    <col min="12037" max="12037" width="10.28515625" style="1" customWidth="1"/>
    <col min="12038" max="12038" width="12.85546875" style="1" customWidth="1"/>
    <col min="12039" max="12039" width="13.42578125" style="1" customWidth="1"/>
    <col min="12040" max="12040" width="11.85546875" style="1" customWidth="1"/>
    <col min="12041" max="12041" width="19.42578125" style="1" customWidth="1"/>
    <col min="12042" max="12286" width="10" style="1"/>
    <col min="12287" max="12287" width="4.28515625" style="1" customWidth="1"/>
    <col min="12288" max="12288" width="50.5703125" style="1" customWidth="1"/>
    <col min="12289" max="12289" width="11.7109375" style="1" customWidth="1"/>
    <col min="12290" max="12290" width="10" style="1"/>
    <col min="12291" max="12291" width="14" style="1" customWidth="1"/>
    <col min="12292" max="12292" width="12.5703125" style="1" customWidth="1"/>
    <col min="12293" max="12293" width="10.28515625" style="1" customWidth="1"/>
    <col min="12294" max="12294" width="12.85546875" style="1" customWidth="1"/>
    <col min="12295" max="12295" width="13.42578125" style="1" customWidth="1"/>
    <col min="12296" max="12296" width="11.85546875" style="1" customWidth="1"/>
    <col min="12297" max="12297" width="19.42578125" style="1" customWidth="1"/>
    <col min="12298" max="12542" width="10" style="1"/>
    <col min="12543" max="12543" width="4.28515625" style="1" customWidth="1"/>
    <col min="12544" max="12544" width="50.5703125" style="1" customWidth="1"/>
    <col min="12545" max="12545" width="11.7109375" style="1" customWidth="1"/>
    <col min="12546" max="12546" width="10" style="1"/>
    <col min="12547" max="12547" width="14" style="1" customWidth="1"/>
    <col min="12548" max="12548" width="12.5703125" style="1" customWidth="1"/>
    <col min="12549" max="12549" width="10.28515625" style="1" customWidth="1"/>
    <col min="12550" max="12550" width="12.85546875" style="1" customWidth="1"/>
    <col min="12551" max="12551" width="13.42578125" style="1" customWidth="1"/>
    <col min="12552" max="12552" width="11.85546875" style="1" customWidth="1"/>
    <col min="12553" max="12553" width="19.42578125" style="1" customWidth="1"/>
    <col min="12554" max="12798" width="10" style="1"/>
    <col min="12799" max="12799" width="4.28515625" style="1" customWidth="1"/>
    <col min="12800" max="12800" width="50.5703125" style="1" customWidth="1"/>
    <col min="12801" max="12801" width="11.7109375" style="1" customWidth="1"/>
    <col min="12802" max="12802" width="10" style="1"/>
    <col min="12803" max="12803" width="14" style="1" customWidth="1"/>
    <col min="12804" max="12804" width="12.5703125" style="1" customWidth="1"/>
    <col min="12805" max="12805" width="10.28515625" style="1" customWidth="1"/>
    <col min="12806" max="12806" width="12.85546875" style="1" customWidth="1"/>
    <col min="12807" max="12807" width="13.42578125" style="1" customWidth="1"/>
    <col min="12808" max="12808" width="11.85546875" style="1" customWidth="1"/>
    <col min="12809" max="12809" width="19.42578125" style="1" customWidth="1"/>
    <col min="12810" max="13054" width="10" style="1"/>
    <col min="13055" max="13055" width="4.28515625" style="1" customWidth="1"/>
    <col min="13056" max="13056" width="50.5703125" style="1" customWidth="1"/>
    <col min="13057" max="13057" width="11.7109375" style="1" customWidth="1"/>
    <col min="13058" max="13058" width="10" style="1"/>
    <col min="13059" max="13059" width="14" style="1" customWidth="1"/>
    <col min="13060" max="13060" width="12.5703125" style="1" customWidth="1"/>
    <col min="13061" max="13061" width="10.28515625" style="1" customWidth="1"/>
    <col min="13062" max="13062" width="12.85546875" style="1" customWidth="1"/>
    <col min="13063" max="13063" width="13.42578125" style="1" customWidth="1"/>
    <col min="13064" max="13064" width="11.85546875" style="1" customWidth="1"/>
    <col min="13065" max="13065" width="19.42578125" style="1" customWidth="1"/>
    <col min="13066" max="13310" width="10" style="1"/>
    <col min="13311" max="13311" width="4.28515625" style="1" customWidth="1"/>
    <col min="13312" max="13312" width="50.5703125" style="1" customWidth="1"/>
    <col min="13313" max="13313" width="11.7109375" style="1" customWidth="1"/>
    <col min="13314" max="13314" width="10" style="1"/>
    <col min="13315" max="13315" width="14" style="1" customWidth="1"/>
    <col min="13316" max="13316" width="12.5703125" style="1" customWidth="1"/>
    <col min="13317" max="13317" width="10.28515625" style="1" customWidth="1"/>
    <col min="13318" max="13318" width="12.85546875" style="1" customWidth="1"/>
    <col min="13319" max="13319" width="13.42578125" style="1" customWidth="1"/>
    <col min="13320" max="13320" width="11.85546875" style="1" customWidth="1"/>
    <col min="13321" max="13321" width="19.42578125" style="1" customWidth="1"/>
    <col min="13322" max="13566" width="10" style="1"/>
    <col min="13567" max="13567" width="4.28515625" style="1" customWidth="1"/>
    <col min="13568" max="13568" width="50.5703125" style="1" customWidth="1"/>
    <col min="13569" max="13569" width="11.7109375" style="1" customWidth="1"/>
    <col min="13570" max="13570" width="10" style="1"/>
    <col min="13571" max="13571" width="14" style="1" customWidth="1"/>
    <col min="13572" max="13572" width="12.5703125" style="1" customWidth="1"/>
    <col min="13573" max="13573" width="10.28515625" style="1" customWidth="1"/>
    <col min="13574" max="13574" width="12.85546875" style="1" customWidth="1"/>
    <col min="13575" max="13575" width="13.42578125" style="1" customWidth="1"/>
    <col min="13576" max="13576" width="11.85546875" style="1" customWidth="1"/>
    <col min="13577" max="13577" width="19.42578125" style="1" customWidth="1"/>
    <col min="13578" max="13822" width="10" style="1"/>
    <col min="13823" max="13823" width="4.28515625" style="1" customWidth="1"/>
    <col min="13824" max="13824" width="50.5703125" style="1" customWidth="1"/>
    <col min="13825" max="13825" width="11.7109375" style="1" customWidth="1"/>
    <col min="13826" max="13826" width="10" style="1"/>
    <col min="13827" max="13827" width="14" style="1" customWidth="1"/>
    <col min="13828" max="13828" width="12.5703125" style="1" customWidth="1"/>
    <col min="13829" max="13829" width="10.28515625" style="1" customWidth="1"/>
    <col min="13830" max="13830" width="12.85546875" style="1" customWidth="1"/>
    <col min="13831" max="13831" width="13.42578125" style="1" customWidth="1"/>
    <col min="13832" max="13832" width="11.85546875" style="1" customWidth="1"/>
    <col min="13833" max="13833" width="19.42578125" style="1" customWidth="1"/>
    <col min="13834" max="14078" width="10" style="1"/>
    <col min="14079" max="14079" width="4.28515625" style="1" customWidth="1"/>
    <col min="14080" max="14080" width="50.5703125" style="1" customWidth="1"/>
    <col min="14081" max="14081" width="11.7109375" style="1" customWidth="1"/>
    <col min="14082" max="14082" width="10" style="1"/>
    <col min="14083" max="14083" width="14" style="1" customWidth="1"/>
    <col min="14084" max="14084" width="12.5703125" style="1" customWidth="1"/>
    <col min="14085" max="14085" width="10.28515625" style="1" customWidth="1"/>
    <col min="14086" max="14086" width="12.85546875" style="1" customWidth="1"/>
    <col min="14087" max="14087" width="13.42578125" style="1" customWidth="1"/>
    <col min="14088" max="14088" width="11.85546875" style="1" customWidth="1"/>
    <col min="14089" max="14089" width="19.42578125" style="1" customWidth="1"/>
    <col min="14090" max="14334" width="10" style="1"/>
    <col min="14335" max="14335" width="4.28515625" style="1" customWidth="1"/>
    <col min="14336" max="14336" width="50.5703125" style="1" customWidth="1"/>
    <col min="14337" max="14337" width="11.7109375" style="1" customWidth="1"/>
    <col min="14338" max="14338" width="10" style="1"/>
    <col min="14339" max="14339" width="14" style="1" customWidth="1"/>
    <col min="14340" max="14340" width="12.5703125" style="1" customWidth="1"/>
    <col min="14341" max="14341" width="10.28515625" style="1" customWidth="1"/>
    <col min="14342" max="14342" width="12.85546875" style="1" customWidth="1"/>
    <col min="14343" max="14343" width="13.42578125" style="1" customWidth="1"/>
    <col min="14344" max="14344" width="11.85546875" style="1" customWidth="1"/>
    <col min="14345" max="14345" width="19.42578125" style="1" customWidth="1"/>
    <col min="14346" max="14590" width="10" style="1"/>
    <col min="14591" max="14591" width="4.28515625" style="1" customWidth="1"/>
    <col min="14592" max="14592" width="50.5703125" style="1" customWidth="1"/>
    <col min="14593" max="14593" width="11.7109375" style="1" customWidth="1"/>
    <col min="14594" max="14594" width="10" style="1"/>
    <col min="14595" max="14595" width="14" style="1" customWidth="1"/>
    <col min="14596" max="14596" width="12.5703125" style="1" customWidth="1"/>
    <col min="14597" max="14597" width="10.28515625" style="1" customWidth="1"/>
    <col min="14598" max="14598" width="12.85546875" style="1" customWidth="1"/>
    <col min="14599" max="14599" width="13.42578125" style="1" customWidth="1"/>
    <col min="14600" max="14600" width="11.85546875" style="1" customWidth="1"/>
    <col min="14601" max="14601" width="19.42578125" style="1" customWidth="1"/>
    <col min="14602" max="14846" width="10" style="1"/>
    <col min="14847" max="14847" width="4.28515625" style="1" customWidth="1"/>
    <col min="14848" max="14848" width="50.5703125" style="1" customWidth="1"/>
    <col min="14849" max="14849" width="11.7109375" style="1" customWidth="1"/>
    <col min="14850" max="14850" width="10" style="1"/>
    <col min="14851" max="14851" width="14" style="1" customWidth="1"/>
    <col min="14852" max="14852" width="12.5703125" style="1" customWidth="1"/>
    <col min="14853" max="14853" width="10.28515625" style="1" customWidth="1"/>
    <col min="14854" max="14854" width="12.85546875" style="1" customWidth="1"/>
    <col min="14855" max="14855" width="13.42578125" style="1" customWidth="1"/>
    <col min="14856" max="14856" width="11.85546875" style="1" customWidth="1"/>
    <col min="14857" max="14857" width="19.42578125" style="1" customWidth="1"/>
    <col min="14858" max="15102" width="10" style="1"/>
    <col min="15103" max="15103" width="4.28515625" style="1" customWidth="1"/>
    <col min="15104" max="15104" width="50.5703125" style="1" customWidth="1"/>
    <col min="15105" max="15105" width="11.7109375" style="1" customWidth="1"/>
    <col min="15106" max="15106" width="10" style="1"/>
    <col min="15107" max="15107" width="14" style="1" customWidth="1"/>
    <col min="15108" max="15108" width="12.5703125" style="1" customWidth="1"/>
    <col min="15109" max="15109" width="10.28515625" style="1" customWidth="1"/>
    <col min="15110" max="15110" width="12.85546875" style="1" customWidth="1"/>
    <col min="15111" max="15111" width="13.42578125" style="1" customWidth="1"/>
    <col min="15112" max="15112" width="11.85546875" style="1" customWidth="1"/>
    <col min="15113" max="15113" width="19.42578125" style="1" customWidth="1"/>
    <col min="15114" max="15358" width="10" style="1"/>
    <col min="15359" max="15359" width="4.28515625" style="1" customWidth="1"/>
    <col min="15360" max="15360" width="50.5703125" style="1" customWidth="1"/>
    <col min="15361" max="15361" width="11.7109375" style="1" customWidth="1"/>
    <col min="15362" max="15362" width="10" style="1"/>
    <col min="15363" max="15363" width="14" style="1" customWidth="1"/>
    <col min="15364" max="15364" width="12.5703125" style="1" customWidth="1"/>
    <col min="15365" max="15365" width="10.28515625" style="1" customWidth="1"/>
    <col min="15366" max="15366" width="12.85546875" style="1" customWidth="1"/>
    <col min="15367" max="15367" width="13.42578125" style="1" customWidth="1"/>
    <col min="15368" max="15368" width="11.85546875" style="1" customWidth="1"/>
    <col min="15369" max="15369" width="19.42578125" style="1" customWidth="1"/>
    <col min="15370" max="15614" width="10" style="1"/>
    <col min="15615" max="15615" width="4.28515625" style="1" customWidth="1"/>
    <col min="15616" max="15616" width="50.5703125" style="1" customWidth="1"/>
    <col min="15617" max="15617" width="11.7109375" style="1" customWidth="1"/>
    <col min="15618" max="15618" width="10" style="1"/>
    <col min="15619" max="15619" width="14" style="1" customWidth="1"/>
    <col min="15620" max="15620" width="12.5703125" style="1" customWidth="1"/>
    <col min="15621" max="15621" width="10.28515625" style="1" customWidth="1"/>
    <col min="15622" max="15622" width="12.85546875" style="1" customWidth="1"/>
    <col min="15623" max="15623" width="13.42578125" style="1" customWidth="1"/>
    <col min="15624" max="15624" width="11.85546875" style="1" customWidth="1"/>
    <col min="15625" max="15625" width="19.42578125" style="1" customWidth="1"/>
    <col min="15626" max="15870" width="10" style="1"/>
    <col min="15871" max="15871" width="4.28515625" style="1" customWidth="1"/>
    <col min="15872" max="15872" width="50.5703125" style="1" customWidth="1"/>
    <col min="15873" max="15873" width="11.7109375" style="1" customWidth="1"/>
    <col min="15874" max="15874" width="10" style="1"/>
    <col min="15875" max="15875" width="14" style="1" customWidth="1"/>
    <col min="15876" max="15876" width="12.5703125" style="1" customWidth="1"/>
    <col min="15877" max="15877" width="10.28515625" style="1" customWidth="1"/>
    <col min="15878" max="15878" width="12.85546875" style="1" customWidth="1"/>
    <col min="15879" max="15879" width="13.42578125" style="1" customWidth="1"/>
    <col min="15880" max="15880" width="11.85546875" style="1" customWidth="1"/>
    <col min="15881" max="15881" width="19.42578125" style="1" customWidth="1"/>
    <col min="15882" max="16126" width="10" style="1"/>
    <col min="16127" max="16127" width="4.28515625" style="1" customWidth="1"/>
    <col min="16128" max="16128" width="50.5703125" style="1" customWidth="1"/>
    <col min="16129" max="16129" width="11.7109375" style="1" customWidth="1"/>
    <col min="16130" max="16130" width="10" style="1"/>
    <col min="16131" max="16131" width="14" style="1" customWidth="1"/>
    <col min="16132" max="16132" width="12.5703125" style="1" customWidth="1"/>
    <col min="16133" max="16133" width="10.28515625" style="1" customWidth="1"/>
    <col min="16134" max="16134" width="12.85546875" style="1" customWidth="1"/>
    <col min="16135" max="16135" width="13.42578125" style="1" customWidth="1"/>
    <col min="16136" max="16136" width="11.85546875" style="1" customWidth="1"/>
    <col min="16137" max="16137" width="19.42578125" style="1" customWidth="1"/>
    <col min="16138" max="16384" width="10" style="1"/>
  </cols>
  <sheetData>
    <row r="2" spans="1:15">
      <c r="H2" s="603" t="s">
        <v>0</v>
      </c>
      <c r="I2" s="603"/>
    </row>
    <row r="3" spans="1:15" ht="24.75" customHeight="1">
      <c r="A3" s="703" t="s">
        <v>1</v>
      </c>
      <c r="B3" s="704"/>
      <c r="C3" s="704"/>
      <c r="D3" s="704"/>
      <c r="E3" s="704"/>
      <c r="F3" s="704"/>
      <c r="G3" s="704"/>
      <c r="H3" s="704"/>
      <c r="I3" s="704"/>
      <c r="J3" s="704"/>
      <c r="K3" s="705"/>
    </row>
    <row r="4" spans="1:15">
      <c r="A4" s="2"/>
      <c r="B4" s="2"/>
      <c r="C4" s="2"/>
      <c r="D4" s="2"/>
      <c r="E4" s="2"/>
      <c r="F4" s="2"/>
      <c r="G4" s="2"/>
    </row>
    <row r="5" spans="1:15" ht="30.75" customHeight="1">
      <c r="A5" s="593" t="s">
        <v>2</v>
      </c>
      <c r="B5" s="593"/>
      <c r="C5" s="593"/>
      <c r="D5" s="2"/>
      <c r="E5" s="3"/>
      <c r="F5" s="4"/>
      <c r="G5" s="5"/>
      <c r="J5" s="594" t="s">
        <v>3</v>
      </c>
      <c r="K5" s="594"/>
    </row>
    <row r="6" spans="1:15">
      <c r="A6" s="2"/>
      <c r="B6" s="2"/>
      <c r="C6" s="2"/>
      <c r="D6" s="2"/>
      <c r="E6" s="2"/>
      <c r="F6" s="2"/>
      <c r="G6" s="2"/>
    </row>
    <row r="7" spans="1:15" ht="31.5" customHeight="1">
      <c r="A7" s="604" t="s">
        <v>429</v>
      </c>
      <c r="B7" s="605"/>
      <c r="C7" s="8"/>
      <c r="D7" s="8"/>
      <c r="E7" s="8"/>
      <c r="F7" s="8"/>
      <c r="G7" s="8"/>
      <c r="H7" s="8"/>
      <c r="I7" s="7"/>
    </row>
    <row r="8" spans="1:15" ht="51">
      <c r="A8" s="330" t="s">
        <v>5</v>
      </c>
      <c r="B8" s="330" t="s">
        <v>6</v>
      </c>
      <c r="C8" s="330" t="s">
        <v>7</v>
      </c>
      <c r="D8" s="85" t="s">
        <v>141</v>
      </c>
      <c r="E8" s="330" t="s">
        <v>422</v>
      </c>
      <c r="F8" s="330" t="s">
        <v>420</v>
      </c>
      <c r="G8" s="330" t="s">
        <v>421</v>
      </c>
      <c r="H8" s="330" t="s">
        <v>423</v>
      </c>
      <c r="I8" s="330" t="s">
        <v>8</v>
      </c>
      <c r="J8" s="330" t="s">
        <v>9</v>
      </c>
      <c r="K8" s="330" t="s">
        <v>10</v>
      </c>
    </row>
    <row r="9" spans="1:15">
      <c r="A9" s="91"/>
      <c r="B9" s="91" t="s">
        <v>11</v>
      </c>
      <c r="C9" s="91" t="s">
        <v>11</v>
      </c>
      <c r="D9" s="91" t="s">
        <v>11</v>
      </c>
      <c r="E9" s="91" t="s">
        <v>424</v>
      </c>
      <c r="F9" s="91" t="s">
        <v>424</v>
      </c>
      <c r="G9" s="91" t="s">
        <v>11</v>
      </c>
      <c r="H9" s="91" t="s">
        <v>424</v>
      </c>
      <c r="I9" s="91" t="s">
        <v>11</v>
      </c>
      <c r="J9" s="91" t="s">
        <v>11</v>
      </c>
      <c r="K9" s="91" t="s">
        <v>11</v>
      </c>
    </row>
    <row r="10" spans="1:15" ht="30">
      <c r="A10" s="60">
        <v>1</v>
      </c>
      <c r="B10" s="247" t="s">
        <v>490</v>
      </c>
      <c r="C10" s="534" t="s">
        <v>14</v>
      </c>
      <c r="D10" s="61">
        <v>40</v>
      </c>
      <c r="E10" s="281"/>
      <c r="F10" s="329">
        <f>E10*D10</f>
        <v>0</v>
      </c>
      <c r="G10" s="327">
        <v>0.08</v>
      </c>
      <c r="H10" s="78">
        <f>F10*1.08</f>
        <v>0</v>
      </c>
      <c r="I10" s="535"/>
      <c r="J10" s="279"/>
      <c r="K10" s="279"/>
      <c r="O10" s="1" t="s">
        <v>0</v>
      </c>
    </row>
    <row r="11" spans="1:15" ht="32.25" customHeight="1">
      <c r="A11" s="60">
        <v>2</v>
      </c>
      <c r="B11" s="248" t="s">
        <v>146</v>
      </c>
      <c r="C11" s="536" t="s">
        <v>491</v>
      </c>
      <c r="D11" s="262">
        <v>50</v>
      </c>
      <c r="E11" s="281"/>
      <c r="F11" s="329">
        <f t="shared" ref="F11:F17" si="0">E11*D11</f>
        <v>0</v>
      </c>
      <c r="G11" s="327">
        <v>0.08</v>
      </c>
      <c r="H11" s="78">
        <f t="shared" ref="H11:H17" si="1">F11*1.08</f>
        <v>0</v>
      </c>
      <c r="I11" s="535"/>
      <c r="J11" s="279"/>
      <c r="K11" s="279"/>
      <c r="O11" s="1" t="s">
        <v>0</v>
      </c>
    </row>
    <row r="12" spans="1:15" ht="30">
      <c r="A12" s="60">
        <v>3</v>
      </c>
      <c r="B12" s="249" t="s">
        <v>147</v>
      </c>
      <c r="C12" s="536" t="s">
        <v>491</v>
      </c>
      <c r="D12" s="59">
        <v>50</v>
      </c>
      <c r="E12" s="281"/>
      <c r="F12" s="329">
        <f t="shared" si="0"/>
        <v>0</v>
      </c>
      <c r="G12" s="327">
        <v>0.08</v>
      </c>
      <c r="H12" s="78">
        <f t="shared" si="1"/>
        <v>0</v>
      </c>
      <c r="I12" s="535"/>
      <c r="J12" s="279"/>
      <c r="K12" s="279"/>
      <c r="O12" s="1" t="s">
        <v>0</v>
      </c>
    </row>
    <row r="13" spans="1:15" ht="45">
      <c r="A13" s="60">
        <v>4</v>
      </c>
      <c r="B13" s="250" t="s">
        <v>492</v>
      </c>
      <c r="C13" s="534" t="s">
        <v>493</v>
      </c>
      <c r="D13" s="59">
        <v>20</v>
      </c>
      <c r="E13" s="281"/>
      <c r="F13" s="329">
        <f t="shared" si="0"/>
        <v>0</v>
      </c>
      <c r="G13" s="327">
        <v>0.08</v>
      </c>
      <c r="H13" s="78">
        <f t="shared" si="1"/>
        <v>0</v>
      </c>
      <c r="I13" s="535"/>
      <c r="J13" s="279"/>
      <c r="K13" s="279"/>
      <c r="O13" s="1" t="s">
        <v>0</v>
      </c>
    </row>
    <row r="14" spans="1:15" ht="90">
      <c r="A14" s="60">
        <v>5</v>
      </c>
      <c r="B14" s="249" t="s">
        <v>494</v>
      </c>
      <c r="C14" s="534" t="s">
        <v>14</v>
      </c>
      <c r="D14" s="59">
        <v>150</v>
      </c>
      <c r="E14" s="281"/>
      <c r="F14" s="329">
        <f t="shared" si="0"/>
        <v>0</v>
      </c>
      <c r="G14" s="327">
        <v>0.08</v>
      </c>
      <c r="H14" s="78">
        <f t="shared" si="1"/>
        <v>0</v>
      </c>
      <c r="I14" s="535"/>
      <c r="J14" s="279"/>
      <c r="K14" s="279"/>
      <c r="O14" s="1" t="s">
        <v>0</v>
      </c>
    </row>
    <row r="15" spans="1:15" ht="30">
      <c r="A15" s="60">
        <v>6</v>
      </c>
      <c r="B15" s="251" t="s">
        <v>495</v>
      </c>
      <c r="C15" s="534" t="s">
        <v>14</v>
      </c>
      <c r="D15" s="59">
        <v>300</v>
      </c>
      <c r="E15" s="281"/>
      <c r="F15" s="329">
        <f t="shared" si="0"/>
        <v>0</v>
      </c>
      <c r="G15" s="327">
        <v>0.08</v>
      </c>
      <c r="H15" s="78">
        <f t="shared" si="1"/>
        <v>0</v>
      </c>
      <c r="I15" s="535"/>
      <c r="J15" s="279"/>
      <c r="K15" s="279"/>
      <c r="O15" s="1" t="s">
        <v>0</v>
      </c>
    </row>
    <row r="16" spans="1:15" ht="30">
      <c r="A16" s="60">
        <v>7</v>
      </c>
      <c r="B16" s="87" t="s">
        <v>496</v>
      </c>
      <c r="C16" s="537" t="s">
        <v>14</v>
      </c>
      <c r="D16" s="84">
        <v>100</v>
      </c>
      <c r="E16" s="281"/>
      <c r="F16" s="329">
        <f t="shared" si="0"/>
        <v>0</v>
      </c>
      <c r="G16" s="327">
        <v>0.08</v>
      </c>
      <c r="H16" s="78">
        <f t="shared" si="1"/>
        <v>0</v>
      </c>
      <c r="I16" s="535"/>
      <c r="J16" s="279"/>
      <c r="K16" s="279"/>
      <c r="O16" s="1" t="s">
        <v>0</v>
      </c>
    </row>
    <row r="17" spans="1:15" ht="75">
      <c r="A17" s="60">
        <v>8</v>
      </c>
      <c r="B17" s="252" t="s">
        <v>497</v>
      </c>
      <c r="C17" s="537" t="s">
        <v>14</v>
      </c>
      <c r="D17" s="263">
        <v>300</v>
      </c>
      <c r="E17" s="281"/>
      <c r="F17" s="329">
        <f t="shared" si="0"/>
        <v>0</v>
      </c>
      <c r="G17" s="327">
        <v>0.08</v>
      </c>
      <c r="H17" s="78">
        <f t="shared" si="1"/>
        <v>0</v>
      </c>
      <c r="I17" s="535"/>
      <c r="J17" s="279"/>
      <c r="K17" s="279"/>
      <c r="O17" s="1" t="s">
        <v>0</v>
      </c>
    </row>
    <row r="18" spans="1:15" ht="24" customHeight="1">
      <c r="A18" s="706" t="s">
        <v>65</v>
      </c>
      <c r="B18" s="707"/>
      <c r="C18" s="707"/>
      <c r="D18" s="707"/>
      <c r="E18" s="708"/>
      <c r="F18" s="418">
        <f>SUM(F10:F17)</f>
        <v>0</v>
      </c>
      <c r="G18" s="417"/>
      <c r="H18" s="341">
        <f>SUM(H10:H17)</f>
        <v>0</v>
      </c>
      <c r="I18" s="359"/>
      <c r="J18" s="360"/>
      <c r="K18" s="361"/>
    </row>
    <row r="22" spans="1:15" ht="14.25">
      <c r="B22" s="16" t="s">
        <v>46</v>
      </c>
      <c r="C22" s="17"/>
      <c r="D22" s="17"/>
      <c r="E22" s="17"/>
      <c r="F22" s="17"/>
      <c r="G22" s="17"/>
      <c r="H22" s="7"/>
      <c r="I22" s="7"/>
    </row>
    <row r="26" spans="1:15" ht="15" customHeight="1">
      <c r="H26" s="616" t="s">
        <v>47</v>
      </c>
      <c r="I26" s="616"/>
    </row>
    <row r="27" spans="1:15" ht="15" customHeight="1">
      <c r="H27" s="590" t="s">
        <v>48</v>
      </c>
      <c r="I27" s="590"/>
    </row>
  </sheetData>
  <sheetProtection selectLockedCells="1" selectUnlockedCells="1"/>
  <mergeCells count="8">
    <mergeCell ref="H26:I26"/>
    <mergeCell ref="H27:I27"/>
    <mergeCell ref="H2:I2"/>
    <mergeCell ref="A3:K3"/>
    <mergeCell ref="A5:C5"/>
    <mergeCell ref="J5:K5"/>
    <mergeCell ref="A7:B7"/>
    <mergeCell ref="A18:E18"/>
  </mergeCells>
  <pageMargins left="0.1701388888888889" right="0.1701388888888889" top="0.47986111111111113" bottom="0.35000000000000003" header="0.51181102362204722" footer="0.51181102362204722"/>
  <pageSetup paperSize="9" scale="52" firstPageNumber="0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14C52-FCD8-4543-B00C-6D6A87014002}">
  <sheetPr>
    <tabColor theme="0"/>
    <pageSetUpPr fitToPage="1"/>
  </sheetPr>
  <dimension ref="A2:N147"/>
  <sheetViews>
    <sheetView workbookViewId="0">
      <selection activeCell="A7" sqref="A7:B7"/>
    </sheetView>
  </sheetViews>
  <sheetFormatPr defaultColWidth="8.85546875" defaultRowHeight="12.75"/>
  <cols>
    <col min="1" max="1" width="3.85546875" style="1" bestFit="1" customWidth="1"/>
    <col min="2" max="2" width="60.5703125" style="1" customWidth="1"/>
    <col min="3" max="3" width="18.85546875" style="1" bestFit="1" customWidth="1"/>
    <col min="4" max="4" width="14.140625" style="1" customWidth="1"/>
    <col min="5" max="5" width="14.85546875" style="1" customWidth="1"/>
    <col min="6" max="6" width="16.5703125" style="1" customWidth="1"/>
    <col min="7" max="7" width="13" style="1" customWidth="1"/>
    <col min="8" max="8" width="15.140625" style="1" customWidth="1"/>
    <col min="9" max="9" width="13.5703125" style="1" customWidth="1"/>
    <col min="10" max="10" width="12.28515625" style="1" customWidth="1"/>
    <col min="11" max="11" width="18.28515625" style="1" customWidth="1"/>
    <col min="12" max="12" width="14.7109375" style="1" customWidth="1"/>
    <col min="13" max="13" width="14.140625" style="1" customWidth="1"/>
    <col min="14" max="256" width="8.85546875" style="1"/>
    <col min="257" max="257" width="3.7109375" style="1" customWidth="1"/>
    <col min="258" max="258" width="39.140625" style="1" customWidth="1"/>
    <col min="259" max="259" width="9.7109375" style="1" customWidth="1"/>
    <col min="260" max="260" width="7.85546875" style="1" customWidth="1"/>
    <col min="261" max="261" width="14.5703125" style="1" customWidth="1"/>
    <col min="262" max="262" width="16.5703125" style="1" customWidth="1"/>
    <col min="263" max="263" width="13" style="1" customWidth="1"/>
    <col min="264" max="264" width="15.140625" style="1" customWidth="1"/>
    <col min="265" max="265" width="13.5703125" style="1" customWidth="1"/>
    <col min="266" max="266" width="8.85546875" style="1"/>
    <col min="267" max="267" width="18.28515625" style="1" customWidth="1"/>
    <col min="268" max="512" width="8.85546875" style="1"/>
    <col min="513" max="513" width="3.7109375" style="1" customWidth="1"/>
    <col min="514" max="514" width="39.140625" style="1" customWidth="1"/>
    <col min="515" max="515" width="9.7109375" style="1" customWidth="1"/>
    <col min="516" max="516" width="7.85546875" style="1" customWidth="1"/>
    <col min="517" max="517" width="14.5703125" style="1" customWidth="1"/>
    <col min="518" max="518" width="16.5703125" style="1" customWidth="1"/>
    <col min="519" max="519" width="13" style="1" customWidth="1"/>
    <col min="520" max="520" width="15.140625" style="1" customWidth="1"/>
    <col min="521" max="521" width="13.5703125" style="1" customWidth="1"/>
    <col min="522" max="522" width="8.85546875" style="1"/>
    <col min="523" max="523" width="18.28515625" style="1" customWidth="1"/>
    <col min="524" max="768" width="8.85546875" style="1"/>
    <col min="769" max="769" width="3.7109375" style="1" customWidth="1"/>
    <col min="770" max="770" width="39.140625" style="1" customWidth="1"/>
    <col min="771" max="771" width="9.7109375" style="1" customWidth="1"/>
    <col min="772" max="772" width="7.85546875" style="1" customWidth="1"/>
    <col min="773" max="773" width="14.5703125" style="1" customWidth="1"/>
    <col min="774" max="774" width="16.5703125" style="1" customWidth="1"/>
    <col min="775" max="775" width="13" style="1" customWidth="1"/>
    <col min="776" max="776" width="15.140625" style="1" customWidth="1"/>
    <col min="777" max="777" width="13.5703125" style="1" customWidth="1"/>
    <col min="778" max="778" width="8.85546875" style="1"/>
    <col min="779" max="779" width="18.28515625" style="1" customWidth="1"/>
    <col min="780" max="1024" width="8.85546875" style="1"/>
    <col min="1025" max="1025" width="3.7109375" style="1" customWidth="1"/>
    <col min="1026" max="1026" width="39.140625" style="1" customWidth="1"/>
    <col min="1027" max="1027" width="9.7109375" style="1" customWidth="1"/>
    <col min="1028" max="1028" width="7.85546875" style="1" customWidth="1"/>
    <col min="1029" max="1029" width="14.5703125" style="1" customWidth="1"/>
    <col min="1030" max="1030" width="16.5703125" style="1" customWidth="1"/>
    <col min="1031" max="1031" width="13" style="1" customWidth="1"/>
    <col min="1032" max="1032" width="15.140625" style="1" customWidth="1"/>
    <col min="1033" max="1033" width="13.5703125" style="1" customWidth="1"/>
    <col min="1034" max="1034" width="8.85546875" style="1"/>
    <col min="1035" max="1035" width="18.28515625" style="1" customWidth="1"/>
    <col min="1036" max="1280" width="8.85546875" style="1"/>
    <col min="1281" max="1281" width="3.7109375" style="1" customWidth="1"/>
    <col min="1282" max="1282" width="39.140625" style="1" customWidth="1"/>
    <col min="1283" max="1283" width="9.7109375" style="1" customWidth="1"/>
    <col min="1284" max="1284" width="7.85546875" style="1" customWidth="1"/>
    <col min="1285" max="1285" width="14.5703125" style="1" customWidth="1"/>
    <col min="1286" max="1286" width="16.5703125" style="1" customWidth="1"/>
    <col min="1287" max="1287" width="13" style="1" customWidth="1"/>
    <col min="1288" max="1288" width="15.140625" style="1" customWidth="1"/>
    <col min="1289" max="1289" width="13.5703125" style="1" customWidth="1"/>
    <col min="1290" max="1290" width="8.85546875" style="1"/>
    <col min="1291" max="1291" width="18.28515625" style="1" customWidth="1"/>
    <col min="1292" max="1536" width="8.85546875" style="1"/>
    <col min="1537" max="1537" width="3.7109375" style="1" customWidth="1"/>
    <col min="1538" max="1538" width="39.140625" style="1" customWidth="1"/>
    <col min="1539" max="1539" width="9.7109375" style="1" customWidth="1"/>
    <col min="1540" max="1540" width="7.85546875" style="1" customWidth="1"/>
    <col min="1541" max="1541" width="14.5703125" style="1" customWidth="1"/>
    <col min="1542" max="1542" width="16.5703125" style="1" customWidth="1"/>
    <col min="1543" max="1543" width="13" style="1" customWidth="1"/>
    <col min="1544" max="1544" width="15.140625" style="1" customWidth="1"/>
    <col min="1545" max="1545" width="13.5703125" style="1" customWidth="1"/>
    <col min="1546" max="1546" width="8.85546875" style="1"/>
    <col min="1547" max="1547" width="18.28515625" style="1" customWidth="1"/>
    <col min="1548" max="1792" width="8.85546875" style="1"/>
    <col min="1793" max="1793" width="3.7109375" style="1" customWidth="1"/>
    <col min="1794" max="1794" width="39.140625" style="1" customWidth="1"/>
    <col min="1795" max="1795" width="9.7109375" style="1" customWidth="1"/>
    <col min="1796" max="1796" width="7.85546875" style="1" customWidth="1"/>
    <col min="1797" max="1797" width="14.5703125" style="1" customWidth="1"/>
    <col min="1798" max="1798" width="16.5703125" style="1" customWidth="1"/>
    <col min="1799" max="1799" width="13" style="1" customWidth="1"/>
    <col min="1800" max="1800" width="15.140625" style="1" customWidth="1"/>
    <col min="1801" max="1801" width="13.5703125" style="1" customWidth="1"/>
    <col min="1802" max="1802" width="8.85546875" style="1"/>
    <col min="1803" max="1803" width="18.28515625" style="1" customWidth="1"/>
    <col min="1804" max="2048" width="8.85546875" style="1"/>
    <col min="2049" max="2049" width="3.7109375" style="1" customWidth="1"/>
    <col min="2050" max="2050" width="39.140625" style="1" customWidth="1"/>
    <col min="2051" max="2051" width="9.7109375" style="1" customWidth="1"/>
    <col min="2052" max="2052" width="7.85546875" style="1" customWidth="1"/>
    <col min="2053" max="2053" width="14.5703125" style="1" customWidth="1"/>
    <col min="2054" max="2054" width="16.5703125" style="1" customWidth="1"/>
    <col min="2055" max="2055" width="13" style="1" customWidth="1"/>
    <col min="2056" max="2056" width="15.140625" style="1" customWidth="1"/>
    <col min="2057" max="2057" width="13.5703125" style="1" customWidth="1"/>
    <col min="2058" max="2058" width="8.85546875" style="1"/>
    <col min="2059" max="2059" width="18.28515625" style="1" customWidth="1"/>
    <col min="2060" max="2304" width="8.85546875" style="1"/>
    <col min="2305" max="2305" width="3.7109375" style="1" customWidth="1"/>
    <col min="2306" max="2306" width="39.140625" style="1" customWidth="1"/>
    <col min="2307" max="2307" width="9.7109375" style="1" customWidth="1"/>
    <col min="2308" max="2308" width="7.85546875" style="1" customWidth="1"/>
    <col min="2309" max="2309" width="14.5703125" style="1" customWidth="1"/>
    <col min="2310" max="2310" width="16.5703125" style="1" customWidth="1"/>
    <col min="2311" max="2311" width="13" style="1" customWidth="1"/>
    <col min="2312" max="2312" width="15.140625" style="1" customWidth="1"/>
    <col min="2313" max="2313" width="13.5703125" style="1" customWidth="1"/>
    <col min="2314" max="2314" width="8.85546875" style="1"/>
    <col min="2315" max="2315" width="18.28515625" style="1" customWidth="1"/>
    <col min="2316" max="2560" width="8.85546875" style="1"/>
    <col min="2561" max="2561" width="3.7109375" style="1" customWidth="1"/>
    <col min="2562" max="2562" width="39.140625" style="1" customWidth="1"/>
    <col min="2563" max="2563" width="9.7109375" style="1" customWidth="1"/>
    <col min="2564" max="2564" width="7.85546875" style="1" customWidth="1"/>
    <col min="2565" max="2565" width="14.5703125" style="1" customWidth="1"/>
    <col min="2566" max="2566" width="16.5703125" style="1" customWidth="1"/>
    <col min="2567" max="2567" width="13" style="1" customWidth="1"/>
    <col min="2568" max="2568" width="15.140625" style="1" customWidth="1"/>
    <col min="2569" max="2569" width="13.5703125" style="1" customWidth="1"/>
    <col min="2570" max="2570" width="8.85546875" style="1"/>
    <col min="2571" max="2571" width="18.28515625" style="1" customWidth="1"/>
    <col min="2572" max="2816" width="8.85546875" style="1"/>
    <col min="2817" max="2817" width="3.7109375" style="1" customWidth="1"/>
    <col min="2818" max="2818" width="39.140625" style="1" customWidth="1"/>
    <col min="2819" max="2819" width="9.7109375" style="1" customWidth="1"/>
    <col min="2820" max="2820" width="7.85546875" style="1" customWidth="1"/>
    <col min="2821" max="2821" width="14.5703125" style="1" customWidth="1"/>
    <col min="2822" max="2822" width="16.5703125" style="1" customWidth="1"/>
    <col min="2823" max="2823" width="13" style="1" customWidth="1"/>
    <col min="2824" max="2824" width="15.140625" style="1" customWidth="1"/>
    <col min="2825" max="2825" width="13.5703125" style="1" customWidth="1"/>
    <col min="2826" max="2826" width="8.85546875" style="1"/>
    <col min="2827" max="2827" width="18.28515625" style="1" customWidth="1"/>
    <col min="2828" max="3072" width="8.85546875" style="1"/>
    <col min="3073" max="3073" width="3.7109375" style="1" customWidth="1"/>
    <col min="3074" max="3074" width="39.140625" style="1" customWidth="1"/>
    <col min="3075" max="3075" width="9.7109375" style="1" customWidth="1"/>
    <col min="3076" max="3076" width="7.85546875" style="1" customWidth="1"/>
    <col min="3077" max="3077" width="14.5703125" style="1" customWidth="1"/>
    <col min="3078" max="3078" width="16.5703125" style="1" customWidth="1"/>
    <col min="3079" max="3079" width="13" style="1" customWidth="1"/>
    <col min="3080" max="3080" width="15.140625" style="1" customWidth="1"/>
    <col min="3081" max="3081" width="13.5703125" style="1" customWidth="1"/>
    <col min="3082" max="3082" width="8.85546875" style="1"/>
    <col min="3083" max="3083" width="18.28515625" style="1" customWidth="1"/>
    <col min="3084" max="3328" width="8.85546875" style="1"/>
    <col min="3329" max="3329" width="3.7109375" style="1" customWidth="1"/>
    <col min="3330" max="3330" width="39.140625" style="1" customWidth="1"/>
    <col min="3331" max="3331" width="9.7109375" style="1" customWidth="1"/>
    <col min="3332" max="3332" width="7.85546875" style="1" customWidth="1"/>
    <col min="3333" max="3333" width="14.5703125" style="1" customWidth="1"/>
    <col min="3334" max="3334" width="16.5703125" style="1" customWidth="1"/>
    <col min="3335" max="3335" width="13" style="1" customWidth="1"/>
    <col min="3336" max="3336" width="15.140625" style="1" customWidth="1"/>
    <col min="3337" max="3337" width="13.5703125" style="1" customWidth="1"/>
    <col min="3338" max="3338" width="8.85546875" style="1"/>
    <col min="3339" max="3339" width="18.28515625" style="1" customWidth="1"/>
    <col min="3340" max="3584" width="8.85546875" style="1"/>
    <col min="3585" max="3585" width="3.7109375" style="1" customWidth="1"/>
    <col min="3586" max="3586" width="39.140625" style="1" customWidth="1"/>
    <col min="3587" max="3587" width="9.7109375" style="1" customWidth="1"/>
    <col min="3588" max="3588" width="7.85546875" style="1" customWidth="1"/>
    <col min="3589" max="3589" width="14.5703125" style="1" customWidth="1"/>
    <col min="3590" max="3590" width="16.5703125" style="1" customWidth="1"/>
    <col min="3591" max="3591" width="13" style="1" customWidth="1"/>
    <col min="3592" max="3592" width="15.140625" style="1" customWidth="1"/>
    <col min="3593" max="3593" width="13.5703125" style="1" customWidth="1"/>
    <col min="3594" max="3594" width="8.85546875" style="1"/>
    <col min="3595" max="3595" width="18.28515625" style="1" customWidth="1"/>
    <col min="3596" max="3840" width="8.85546875" style="1"/>
    <col min="3841" max="3841" width="3.7109375" style="1" customWidth="1"/>
    <col min="3842" max="3842" width="39.140625" style="1" customWidth="1"/>
    <col min="3843" max="3843" width="9.7109375" style="1" customWidth="1"/>
    <col min="3844" max="3844" width="7.85546875" style="1" customWidth="1"/>
    <col min="3845" max="3845" width="14.5703125" style="1" customWidth="1"/>
    <col min="3846" max="3846" width="16.5703125" style="1" customWidth="1"/>
    <col min="3847" max="3847" width="13" style="1" customWidth="1"/>
    <col min="3848" max="3848" width="15.140625" style="1" customWidth="1"/>
    <col min="3849" max="3849" width="13.5703125" style="1" customWidth="1"/>
    <col min="3850" max="3850" width="8.85546875" style="1"/>
    <col min="3851" max="3851" width="18.28515625" style="1" customWidth="1"/>
    <col min="3852" max="4096" width="8.85546875" style="1"/>
    <col min="4097" max="4097" width="3.7109375" style="1" customWidth="1"/>
    <col min="4098" max="4098" width="39.140625" style="1" customWidth="1"/>
    <col min="4099" max="4099" width="9.7109375" style="1" customWidth="1"/>
    <col min="4100" max="4100" width="7.85546875" style="1" customWidth="1"/>
    <col min="4101" max="4101" width="14.5703125" style="1" customWidth="1"/>
    <col min="4102" max="4102" width="16.5703125" style="1" customWidth="1"/>
    <col min="4103" max="4103" width="13" style="1" customWidth="1"/>
    <col min="4104" max="4104" width="15.140625" style="1" customWidth="1"/>
    <col min="4105" max="4105" width="13.5703125" style="1" customWidth="1"/>
    <col min="4106" max="4106" width="8.85546875" style="1"/>
    <col min="4107" max="4107" width="18.28515625" style="1" customWidth="1"/>
    <col min="4108" max="4352" width="8.85546875" style="1"/>
    <col min="4353" max="4353" width="3.7109375" style="1" customWidth="1"/>
    <col min="4354" max="4354" width="39.140625" style="1" customWidth="1"/>
    <col min="4355" max="4355" width="9.7109375" style="1" customWidth="1"/>
    <col min="4356" max="4356" width="7.85546875" style="1" customWidth="1"/>
    <col min="4357" max="4357" width="14.5703125" style="1" customWidth="1"/>
    <col min="4358" max="4358" width="16.5703125" style="1" customWidth="1"/>
    <col min="4359" max="4359" width="13" style="1" customWidth="1"/>
    <col min="4360" max="4360" width="15.140625" style="1" customWidth="1"/>
    <col min="4361" max="4361" width="13.5703125" style="1" customWidth="1"/>
    <col min="4362" max="4362" width="8.85546875" style="1"/>
    <col min="4363" max="4363" width="18.28515625" style="1" customWidth="1"/>
    <col min="4364" max="4608" width="8.85546875" style="1"/>
    <col min="4609" max="4609" width="3.7109375" style="1" customWidth="1"/>
    <col min="4610" max="4610" width="39.140625" style="1" customWidth="1"/>
    <col min="4611" max="4611" width="9.7109375" style="1" customWidth="1"/>
    <col min="4612" max="4612" width="7.85546875" style="1" customWidth="1"/>
    <col min="4613" max="4613" width="14.5703125" style="1" customWidth="1"/>
    <col min="4614" max="4614" width="16.5703125" style="1" customWidth="1"/>
    <col min="4615" max="4615" width="13" style="1" customWidth="1"/>
    <col min="4616" max="4616" width="15.140625" style="1" customWidth="1"/>
    <col min="4617" max="4617" width="13.5703125" style="1" customWidth="1"/>
    <col min="4618" max="4618" width="8.85546875" style="1"/>
    <col min="4619" max="4619" width="18.28515625" style="1" customWidth="1"/>
    <col min="4620" max="4864" width="8.85546875" style="1"/>
    <col min="4865" max="4865" width="3.7109375" style="1" customWidth="1"/>
    <col min="4866" max="4866" width="39.140625" style="1" customWidth="1"/>
    <col min="4867" max="4867" width="9.7109375" style="1" customWidth="1"/>
    <col min="4868" max="4868" width="7.85546875" style="1" customWidth="1"/>
    <col min="4869" max="4869" width="14.5703125" style="1" customWidth="1"/>
    <col min="4870" max="4870" width="16.5703125" style="1" customWidth="1"/>
    <col min="4871" max="4871" width="13" style="1" customWidth="1"/>
    <col min="4872" max="4872" width="15.140625" style="1" customWidth="1"/>
    <col min="4873" max="4873" width="13.5703125" style="1" customWidth="1"/>
    <col min="4874" max="4874" width="8.85546875" style="1"/>
    <col min="4875" max="4875" width="18.28515625" style="1" customWidth="1"/>
    <col min="4876" max="5120" width="8.85546875" style="1"/>
    <col min="5121" max="5121" width="3.7109375" style="1" customWidth="1"/>
    <col min="5122" max="5122" width="39.140625" style="1" customWidth="1"/>
    <col min="5123" max="5123" width="9.7109375" style="1" customWidth="1"/>
    <col min="5124" max="5124" width="7.85546875" style="1" customWidth="1"/>
    <col min="5125" max="5125" width="14.5703125" style="1" customWidth="1"/>
    <col min="5126" max="5126" width="16.5703125" style="1" customWidth="1"/>
    <col min="5127" max="5127" width="13" style="1" customWidth="1"/>
    <col min="5128" max="5128" width="15.140625" style="1" customWidth="1"/>
    <col min="5129" max="5129" width="13.5703125" style="1" customWidth="1"/>
    <col min="5130" max="5130" width="8.85546875" style="1"/>
    <col min="5131" max="5131" width="18.28515625" style="1" customWidth="1"/>
    <col min="5132" max="5376" width="8.85546875" style="1"/>
    <col min="5377" max="5377" width="3.7109375" style="1" customWidth="1"/>
    <col min="5378" max="5378" width="39.140625" style="1" customWidth="1"/>
    <col min="5379" max="5379" width="9.7109375" style="1" customWidth="1"/>
    <col min="5380" max="5380" width="7.85546875" style="1" customWidth="1"/>
    <col min="5381" max="5381" width="14.5703125" style="1" customWidth="1"/>
    <col min="5382" max="5382" width="16.5703125" style="1" customWidth="1"/>
    <col min="5383" max="5383" width="13" style="1" customWidth="1"/>
    <col min="5384" max="5384" width="15.140625" style="1" customWidth="1"/>
    <col min="5385" max="5385" width="13.5703125" style="1" customWidth="1"/>
    <col min="5386" max="5386" width="8.85546875" style="1"/>
    <col min="5387" max="5387" width="18.28515625" style="1" customWidth="1"/>
    <col min="5388" max="5632" width="8.85546875" style="1"/>
    <col min="5633" max="5633" width="3.7109375" style="1" customWidth="1"/>
    <col min="5634" max="5634" width="39.140625" style="1" customWidth="1"/>
    <col min="5635" max="5635" width="9.7109375" style="1" customWidth="1"/>
    <col min="5636" max="5636" width="7.85546875" style="1" customWidth="1"/>
    <col min="5637" max="5637" width="14.5703125" style="1" customWidth="1"/>
    <col min="5638" max="5638" width="16.5703125" style="1" customWidth="1"/>
    <col min="5639" max="5639" width="13" style="1" customWidth="1"/>
    <col min="5640" max="5640" width="15.140625" style="1" customWidth="1"/>
    <col min="5641" max="5641" width="13.5703125" style="1" customWidth="1"/>
    <col min="5642" max="5642" width="8.85546875" style="1"/>
    <col min="5643" max="5643" width="18.28515625" style="1" customWidth="1"/>
    <col min="5644" max="5888" width="8.85546875" style="1"/>
    <col min="5889" max="5889" width="3.7109375" style="1" customWidth="1"/>
    <col min="5890" max="5890" width="39.140625" style="1" customWidth="1"/>
    <col min="5891" max="5891" width="9.7109375" style="1" customWidth="1"/>
    <col min="5892" max="5892" width="7.85546875" style="1" customWidth="1"/>
    <col min="5893" max="5893" width="14.5703125" style="1" customWidth="1"/>
    <col min="5894" max="5894" width="16.5703125" style="1" customWidth="1"/>
    <col min="5895" max="5895" width="13" style="1" customWidth="1"/>
    <col min="5896" max="5896" width="15.140625" style="1" customWidth="1"/>
    <col min="5897" max="5897" width="13.5703125" style="1" customWidth="1"/>
    <col min="5898" max="5898" width="8.85546875" style="1"/>
    <col min="5899" max="5899" width="18.28515625" style="1" customWidth="1"/>
    <col min="5900" max="6144" width="8.85546875" style="1"/>
    <col min="6145" max="6145" width="3.7109375" style="1" customWidth="1"/>
    <col min="6146" max="6146" width="39.140625" style="1" customWidth="1"/>
    <col min="6147" max="6147" width="9.7109375" style="1" customWidth="1"/>
    <col min="6148" max="6148" width="7.85546875" style="1" customWidth="1"/>
    <col min="6149" max="6149" width="14.5703125" style="1" customWidth="1"/>
    <col min="6150" max="6150" width="16.5703125" style="1" customWidth="1"/>
    <col min="6151" max="6151" width="13" style="1" customWidth="1"/>
    <col min="6152" max="6152" width="15.140625" style="1" customWidth="1"/>
    <col min="6153" max="6153" width="13.5703125" style="1" customWidth="1"/>
    <col min="6154" max="6154" width="8.85546875" style="1"/>
    <col min="6155" max="6155" width="18.28515625" style="1" customWidth="1"/>
    <col min="6156" max="6400" width="8.85546875" style="1"/>
    <col min="6401" max="6401" width="3.7109375" style="1" customWidth="1"/>
    <col min="6402" max="6402" width="39.140625" style="1" customWidth="1"/>
    <col min="6403" max="6403" width="9.7109375" style="1" customWidth="1"/>
    <col min="6404" max="6404" width="7.85546875" style="1" customWidth="1"/>
    <col min="6405" max="6405" width="14.5703125" style="1" customWidth="1"/>
    <col min="6406" max="6406" width="16.5703125" style="1" customWidth="1"/>
    <col min="6407" max="6407" width="13" style="1" customWidth="1"/>
    <col min="6408" max="6408" width="15.140625" style="1" customWidth="1"/>
    <col min="6409" max="6409" width="13.5703125" style="1" customWidth="1"/>
    <col min="6410" max="6410" width="8.85546875" style="1"/>
    <col min="6411" max="6411" width="18.28515625" style="1" customWidth="1"/>
    <col min="6412" max="6656" width="8.85546875" style="1"/>
    <col min="6657" max="6657" width="3.7109375" style="1" customWidth="1"/>
    <col min="6658" max="6658" width="39.140625" style="1" customWidth="1"/>
    <col min="6659" max="6659" width="9.7109375" style="1" customWidth="1"/>
    <col min="6660" max="6660" width="7.85546875" style="1" customWidth="1"/>
    <col min="6661" max="6661" width="14.5703125" style="1" customWidth="1"/>
    <col min="6662" max="6662" width="16.5703125" style="1" customWidth="1"/>
    <col min="6663" max="6663" width="13" style="1" customWidth="1"/>
    <col min="6664" max="6664" width="15.140625" style="1" customWidth="1"/>
    <col min="6665" max="6665" width="13.5703125" style="1" customWidth="1"/>
    <col min="6666" max="6666" width="8.85546875" style="1"/>
    <col min="6667" max="6667" width="18.28515625" style="1" customWidth="1"/>
    <col min="6668" max="6912" width="8.85546875" style="1"/>
    <col min="6913" max="6913" width="3.7109375" style="1" customWidth="1"/>
    <col min="6914" max="6914" width="39.140625" style="1" customWidth="1"/>
    <col min="6915" max="6915" width="9.7109375" style="1" customWidth="1"/>
    <col min="6916" max="6916" width="7.85546875" style="1" customWidth="1"/>
    <col min="6917" max="6917" width="14.5703125" style="1" customWidth="1"/>
    <col min="6918" max="6918" width="16.5703125" style="1" customWidth="1"/>
    <col min="6919" max="6919" width="13" style="1" customWidth="1"/>
    <col min="6920" max="6920" width="15.140625" style="1" customWidth="1"/>
    <col min="6921" max="6921" width="13.5703125" style="1" customWidth="1"/>
    <col min="6922" max="6922" width="8.85546875" style="1"/>
    <col min="6923" max="6923" width="18.28515625" style="1" customWidth="1"/>
    <col min="6924" max="7168" width="8.85546875" style="1"/>
    <col min="7169" max="7169" width="3.7109375" style="1" customWidth="1"/>
    <col min="7170" max="7170" width="39.140625" style="1" customWidth="1"/>
    <col min="7171" max="7171" width="9.7109375" style="1" customWidth="1"/>
    <col min="7172" max="7172" width="7.85546875" style="1" customWidth="1"/>
    <col min="7173" max="7173" width="14.5703125" style="1" customWidth="1"/>
    <col min="7174" max="7174" width="16.5703125" style="1" customWidth="1"/>
    <col min="7175" max="7175" width="13" style="1" customWidth="1"/>
    <col min="7176" max="7176" width="15.140625" style="1" customWidth="1"/>
    <col min="7177" max="7177" width="13.5703125" style="1" customWidth="1"/>
    <col min="7178" max="7178" width="8.85546875" style="1"/>
    <col min="7179" max="7179" width="18.28515625" style="1" customWidth="1"/>
    <col min="7180" max="7424" width="8.85546875" style="1"/>
    <col min="7425" max="7425" width="3.7109375" style="1" customWidth="1"/>
    <col min="7426" max="7426" width="39.140625" style="1" customWidth="1"/>
    <col min="7427" max="7427" width="9.7109375" style="1" customWidth="1"/>
    <col min="7428" max="7428" width="7.85546875" style="1" customWidth="1"/>
    <col min="7429" max="7429" width="14.5703125" style="1" customWidth="1"/>
    <col min="7430" max="7430" width="16.5703125" style="1" customWidth="1"/>
    <col min="7431" max="7431" width="13" style="1" customWidth="1"/>
    <col min="7432" max="7432" width="15.140625" style="1" customWidth="1"/>
    <col min="7433" max="7433" width="13.5703125" style="1" customWidth="1"/>
    <col min="7434" max="7434" width="8.85546875" style="1"/>
    <col min="7435" max="7435" width="18.28515625" style="1" customWidth="1"/>
    <col min="7436" max="7680" width="8.85546875" style="1"/>
    <col min="7681" max="7681" width="3.7109375" style="1" customWidth="1"/>
    <col min="7682" max="7682" width="39.140625" style="1" customWidth="1"/>
    <col min="7683" max="7683" width="9.7109375" style="1" customWidth="1"/>
    <col min="7684" max="7684" width="7.85546875" style="1" customWidth="1"/>
    <col min="7685" max="7685" width="14.5703125" style="1" customWidth="1"/>
    <col min="7686" max="7686" width="16.5703125" style="1" customWidth="1"/>
    <col min="7687" max="7687" width="13" style="1" customWidth="1"/>
    <col min="7688" max="7688" width="15.140625" style="1" customWidth="1"/>
    <col min="7689" max="7689" width="13.5703125" style="1" customWidth="1"/>
    <col min="7690" max="7690" width="8.85546875" style="1"/>
    <col min="7691" max="7691" width="18.28515625" style="1" customWidth="1"/>
    <col min="7692" max="7936" width="8.85546875" style="1"/>
    <col min="7937" max="7937" width="3.7109375" style="1" customWidth="1"/>
    <col min="7938" max="7938" width="39.140625" style="1" customWidth="1"/>
    <col min="7939" max="7939" width="9.7109375" style="1" customWidth="1"/>
    <col min="7940" max="7940" width="7.85546875" style="1" customWidth="1"/>
    <col min="7941" max="7941" width="14.5703125" style="1" customWidth="1"/>
    <col min="7942" max="7942" width="16.5703125" style="1" customWidth="1"/>
    <col min="7943" max="7943" width="13" style="1" customWidth="1"/>
    <col min="7944" max="7944" width="15.140625" style="1" customWidth="1"/>
    <col min="7945" max="7945" width="13.5703125" style="1" customWidth="1"/>
    <col min="7946" max="7946" width="8.85546875" style="1"/>
    <col min="7947" max="7947" width="18.28515625" style="1" customWidth="1"/>
    <col min="7948" max="8192" width="8.85546875" style="1"/>
    <col min="8193" max="8193" width="3.7109375" style="1" customWidth="1"/>
    <col min="8194" max="8194" width="39.140625" style="1" customWidth="1"/>
    <col min="8195" max="8195" width="9.7109375" style="1" customWidth="1"/>
    <col min="8196" max="8196" width="7.85546875" style="1" customWidth="1"/>
    <col min="8197" max="8197" width="14.5703125" style="1" customWidth="1"/>
    <col min="8198" max="8198" width="16.5703125" style="1" customWidth="1"/>
    <col min="8199" max="8199" width="13" style="1" customWidth="1"/>
    <col min="8200" max="8200" width="15.140625" style="1" customWidth="1"/>
    <col min="8201" max="8201" width="13.5703125" style="1" customWidth="1"/>
    <col min="8202" max="8202" width="8.85546875" style="1"/>
    <col min="8203" max="8203" width="18.28515625" style="1" customWidth="1"/>
    <col min="8204" max="8448" width="8.85546875" style="1"/>
    <col min="8449" max="8449" width="3.7109375" style="1" customWidth="1"/>
    <col min="8450" max="8450" width="39.140625" style="1" customWidth="1"/>
    <col min="8451" max="8451" width="9.7109375" style="1" customWidth="1"/>
    <col min="8452" max="8452" width="7.85546875" style="1" customWidth="1"/>
    <col min="8453" max="8453" width="14.5703125" style="1" customWidth="1"/>
    <col min="8454" max="8454" width="16.5703125" style="1" customWidth="1"/>
    <col min="8455" max="8455" width="13" style="1" customWidth="1"/>
    <col min="8456" max="8456" width="15.140625" style="1" customWidth="1"/>
    <col min="8457" max="8457" width="13.5703125" style="1" customWidth="1"/>
    <col min="8458" max="8458" width="8.85546875" style="1"/>
    <col min="8459" max="8459" width="18.28515625" style="1" customWidth="1"/>
    <col min="8460" max="8704" width="8.85546875" style="1"/>
    <col min="8705" max="8705" width="3.7109375" style="1" customWidth="1"/>
    <col min="8706" max="8706" width="39.140625" style="1" customWidth="1"/>
    <col min="8707" max="8707" width="9.7109375" style="1" customWidth="1"/>
    <col min="8708" max="8708" width="7.85546875" style="1" customWidth="1"/>
    <col min="8709" max="8709" width="14.5703125" style="1" customWidth="1"/>
    <col min="8710" max="8710" width="16.5703125" style="1" customWidth="1"/>
    <col min="8711" max="8711" width="13" style="1" customWidth="1"/>
    <col min="8712" max="8712" width="15.140625" style="1" customWidth="1"/>
    <col min="8713" max="8713" width="13.5703125" style="1" customWidth="1"/>
    <col min="8714" max="8714" width="8.85546875" style="1"/>
    <col min="8715" max="8715" width="18.28515625" style="1" customWidth="1"/>
    <col min="8716" max="8960" width="8.85546875" style="1"/>
    <col min="8961" max="8961" width="3.7109375" style="1" customWidth="1"/>
    <col min="8962" max="8962" width="39.140625" style="1" customWidth="1"/>
    <col min="8963" max="8963" width="9.7109375" style="1" customWidth="1"/>
    <col min="8964" max="8964" width="7.85546875" style="1" customWidth="1"/>
    <col min="8965" max="8965" width="14.5703125" style="1" customWidth="1"/>
    <col min="8966" max="8966" width="16.5703125" style="1" customWidth="1"/>
    <col min="8967" max="8967" width="13" style="1" customWidth="1"/>
    <col min="8968" max="8968" width="15.140625" style="1" customWidth="1"/>
    <col min="8969" max="8969" width="13.5703125" style="1" customWidth="1"/>
    <col min="8970" max="8970" width="8.85546875" style="1"/>
    <col min="8971" max="8971" width="18.28515625" style="1" customWidth="1"/>
    <col min="8972" max="9216" width="8.85546875" style="1"/>
    <col min="9217" max="9217" width="3.7109375" style="1" customWidth="1"/>
    <col min="9218" max="9218" width="39.140625" style="1" customWidth="1"/>
    <col min="9219" max="9219" width="9.7109375" style="1" customWidth="1"/>
    <col min="9220" max="9220" width="7.85546875" style="1" customWidth="1"/>
    <col min="9221" max="9221" width="14.5703125" style="1" customWidth="1"/>
    <col min="9222" max="9222" width="16.5703125" style="1" customWidth="1"/>
    <col min="9223" max="9223" width="13" style="1" customWidth="1"/>
    <col min="9224" max="9224" width="15.140625" style="1" customWidth="1"/>
    <col min="9225" max="9225" width="13.5703125" style="1" customWidth="1"/>
    <col min="9226" max="9226" width="8.85546875" style="1"/>
    <col min="9227" max="9227" width="18.28515625" style="1" customWidth="1"/>
    <col min="9228" max="9472" width="8.85546875" style="1"/>
    <col min="9473" max="9473" width="3.7109375" style="1" customWidth="1"/>
    <col min="9474" max="9474" width="39.140625" style="1" customWidth="1"/>
    <col min="9475" max="9475" width="9.7109375" style="1" customWidth="1"/>
    <col min="9476" max="9476" width="7.85546875" style="1" customWidth="1"/>
    <col min="9477" max="9477" width="14.5703125" style="1" customWidth="1"/>
    <col min="9478" max="9478" width="16.5703125" style="1" customWidth="1"/>
    <col min="9479" max="9479" width="13" style="1" customWidth="1"/>
    <col min="9480" max="9480" width="15.140625" style="1" customWidth="1"/>
    <col min="9481" max="9481" width="13.5703125" style="1" customWidth="1"/>
    <col min="9482" max="9482" width="8.85546875" style="1"/>
    <col min="9483" max="9483" width="18.28515625" style="1" customWidth="1"/>
    <col min="9484" max="9728" width="8.85546875" style="1"/>
    <col min="9729" max="9729" width="3.7109375" style="1" customWidth="1"/>
    <col min="9730" max="9730" width="39.140625" style="1" customWidth="1"/>
    <col min="9731" max="9731" width="9.7109375" style="1" customWidth="1"/>
    <col min="9732" max="9732" width="7.85546875" style="1" customWidth="1"/>
    <col min="9733" max="9733" width="14.5703125" style="1" customWidth="1"/>
    <col min="9734" max="9734" width="16.5703125" style="1" customWidth="1"/>
    <col min="9735" max="9735" width="13" style="1" customWidth="1"/>
    <col min="9736" max="9736" width="15.140625" style="1" customWidth="1"/>
    <col min="9737" max="9737" width="13.5703125" style="1" customWidth="1"/>
    <col min="9738" max="9738" width="8.85546875" style="1"/>
    <col min="9739" max="9739" width="18.28515625" style="1" customWidth="1"/>
    <col min="9740" max="9984" width="8.85546875" style="1"/>
    <col min="9985" max="9985" width="3.7109375" style="1" customWidth="1"/>
    <col min="9986" max="9986" width="39.140625" style="1" customWidth="1"/>
    <col min="9987" max="9987" width="9.7109375" style="1" customWidth="1"/>
    <col min="9988" max="9988" width="7.85546875" style="1" customWidth="1"/>
    <col min="9989" max="9989" width="14.5703125" style="1" customWidth="1"/>
    <col min="9990" max="9990" width="16.5703125" style="1" customWidth="1"/>
    <col min="9991" max="9991" width="13" style="1" customWidth="1"/>
    <col min="9992" max="9992" width="15.140625" style="1" customWidth="1"/>
    <col min="9993" max="9993" width="13.5703125" style="1" customWidth="1"/>
    <col min="9994" max="9994" width="8.85546875" style="1"/>
    <col min="9995" max="9995" width="18.28515625" style="1" customWidth="1"/>
    <col min="9996" max="10240" width="8.85546875" style="1"/>
    <col min="10241" max="10241" width="3.7109375" style="1" customWidth="1"/>
    <col min="10242" max="10242" width="39.140625" style="1" customWidth="1"/>
    <col min="10243" max="10243" width="9.7109375" style="1" customWidth="1"/>
    <col min="10244" max="10244" width="7.85546875" style="1" customWidth="1"/>
    <col min="10245" max="10245" width="14.5703125" style="1" customWidth="1"/>
    <col min="10246" max="10246" width="16.5703125" style="1" customWidth="1"/>
    <col min="10247" max="10247" width="13" style="1" customWidth="1"/>
    <col min="10248" max="10248" width="15.140625" style="1" customWidth="1"/>
    <col min="10249" max="10249" width="13.5703125" style="1" customWidth="1"/>
    <col min="10250" max="10250" width="8.85546875" style="1"/>
    <col min="10251" max="10251" width="18.28515625" style="1" customWidth="1"/>
    <col min="10252" max="10496" width="8.85546875" style="1"/>
    <col min="10497" max="10497" width="3.7109375" style="1" customWidth="1"/>
    <col min="10498" max="10498" width="39.140625" style="1" customWidth="1"/>
    <col min="10499" max="10499" width="9.7109375" style="1" customWidth="1"/>
    <col min="10500" max="10500" width="7.85546875" style="1" customWidth="1"/>
    <col min="10501" max="10501" width="14.5703125" style="1" customWidth="1"/>
    <col min="10502" max="10502" width="16.5703125" style="1" customWidth="1"/>
    <col min="10503" max="10503" width="13" style="1" customWidth="1"/>
    <col min="10504" max="10504" width="15.140625" style="1" customWidth="1"/>
    <col min="10505" max="10505" width="13.5703125" style="1" customWidth="1"/>
    <col min="10506" max="10506" width="8.85546875" style="1"/>
    <col min="10507" max="10507" width="18.28515625" style="1" customWidth="1"/>
    <col min="10508" max="10752" width="8.85546875" style="1"/>
    <col min="10753" max="10753" width="3.7109375" style="1" customWidth="1"/>
    <col min="10754" max="10754" width="39.140625" style="1" customWidth="1"/>
    <col min="10755" max="10755" width="9.7109375" style="1" customWidth="1"/>
    <col min="10756" max="10756" width="7.85546875" style="1" customWidth="1"/>
    <col min="10757" max="10757" width="14.5703125" style="1" customWidth="1"/>
    <col min="10758" max="10758" width="16.5703125" style="1" customWidth="1"/>
    <col min="10759" max="10759" width="13" style="1" customWidth="1"/>
    <col min="10760" max="10760" width="15.140625" style="1" customWidth="1"/>
    <col min="10761" max="10761" width="13.5703125" style="1" customWidth="1"/>
    <col min="10762" max="10762" width="8.85546875" style="1"/>
    <col min="10763" max="10763" width="18.28515625" style="1" customWidth="1"/>
    <col min="10764" max="11008" width="8.85546875" style="1"/>
    <col min="11009" max="11009" width="3.7109375" style="1" customWidth="1"/>
    <col min="11010" max="11010" width="39.140625" style="1" customWidth="1"/>
    <col min="11011" max="11011" width="9.7109375" style="1" customWidth="1"/>
    <col min="11012" max="11012" width="7.85546875" style="1" customWidth="1"/>
    <col min="11013" max="11013" width="14.5703125" style="1" customWidth="1"/>
    <col min="11014" max="11014" width="16.5703125" style="1" customWidth="1"/>
    <col min="11015" max="11015" width="13" style="1" customWidth="1"/>
    <col min="11016" max="11016" width="15.140625" style="1" customWidth="1"/>
    <col min="11017" max="11017" width="13.5703125" style="1" customWidth="1"/>
    <col min="11018" max="11018" width="8.85546875" style="1"/>
    <col min="11019" max="11019" width="18.28515625" style="1" customWidth="1"/>
    <col min="11020" max="11264" width="8.85546875" style="1"/>
    <col min="11265" max="11265" width="3.7109375" style="1" customWidth="1"/>
    <col min="11266" max="11266" width="39.140625" style="1" customWidth="1"/>
    <col min="11267" max="11267" width="9.7109375" style="1" customWidth="1"/>
    <col min="11268" max="11268" width="7.85546875" style="1" customWidth="1"/>
    <col min="11269" max="11269" width="14.5703125" style="1" customWidth="1"/>
    <col min="11270" max="11270" width="16.5703125" style="1" customWidth="1"/>
    <col min="11271" max="11271" width="13" style="1" customWidth="1"/>
    <col min="11272" max="11272" width="15.140625" style="1" customWidth="1"/>
    <col min="11273" max="11273" width="13.5703125" style="1" customWidth="1"/>
    <col min="11274" max="11274" width="8.85546875" style="1"/>
    <col min="11275" max="11275" width="18.28515625" style="1" customWidth="1"/>
    <col min="11276" max="11520" width="8.85546875" style="1"/>
    <col min="11521" max="11521" width="3.7109375" style="1" customWidth="1"/>
    <col min="11522" max="11522" width="39.140625" style="1" customWidth="1"/>
    <col min="11523" max="11523" width="9.7109375" style="1" customWidth="1"/>
    <col min="11524" max="11524" width="7.85546875" style="1" customWidth="1"/>
    <col min="11525" max="11525" width="14.5703125" style="1" customWidth="1"/>
    <col min="11526" max="11526" width="16.5703125" style="1" customWidth="1"/>
    <col min="11527" max="11527" width="13" style="1" customWidth="1"/>
    <col min="11528" max="11528" width="15.140625" style="1" customWidth="1"/>
    <col min="11529" max="11529" width="13.5703125" style="1" customWidth="1"/>
    <col min="11530" max="11530" width="8.85546875" style="1"/>
    <col min="11531" max="11531" width="18.28515625" style="1" customWidth="1"/>
    <col min="11532" max="11776" width="8.85546875" style="1"/>
    <col min="11777" max="11777" width="3.7109375" style="1" customWidth="1"/>
    <col min="11778" max="11778" width="39.140625" style="1" customWidth="1"/>
    <col min="11779" max="11779" width="9.7109375" style="1" customWidth="1"/>
    <col min="11780" max="11780" width="7.85546875" style="1" customWidth="1"/>
    <col min="11781" max="11781" width="14.5703125" style="1" customWidth="1"/>
    <col min="11782" max="11782" width="16.5703125" style="1" customWidth="1"/>
    <col min="11783" max="11783" width="13" style="1" customWidth="1"/>
    <col min="11784" max="11784" width="15.140625" style="1" customWidth="1"/>
    <col min="11785" max="11785" width="13.5703125" style="1" customWidth="1"/>
    <col min="11786" max="11786" width="8.85546875" style="1"/>
    <col min="11787" max="11787" width="18.28515625" style="1" customWidth="1"/>
    <col min="11788" max="12032" width="8.85546875" style="1"/>
    <col min="12033" max="12033" width="3.7109375" style="1" customWidth="1"/>
    <col min="12034" max="12034" width="39.140625" style="1" customWidth="1"/>
    <col min="12035" max="12035" width="9.7109375" style="1" customWidth="1"/>
    <col min="12036" max="12036" width="7.85546875" style="1" customWidth="1"/>
    <col min="12037" max="12037" width="14.5703125" style="1" customWidth="1"/>
    <col min="12038" max="12038" width="16.5703125" style="1" customWidth="1"/>
    <col min="12039" max="12039" width="13" style="1" customWidth="1"/>
    <col min="12040" max="12040" width="15.140625" style="1" customWidth="1"/>
    <col min="12041" max="12041" width="13.5703125" style="1" customWidth="1"/>
    <col min="12042" max="12042" width="8.85546875" style="1"/>
    <col min="12043" max="12043" width="18.28515625" style="1" customWidth="1"/>
    <col min="12044" max="12288" width="8.85546875" style="1"/>
    <col min="12289" max="12289" width="3.7109375" style="1" customWidth="1"/>
    <col min="12290" max="12290" width="39.140625" style="1" customWidth="1"/>
    <col min="12291" max="12291" width="9.7109375" style="1" customWidth="1"/>
    <col min="12292" max="12292" width="7.85546875" style="1" customWidth="1"/>
    <col min="12293" max="12293" width="14.5703125" style="1" customWidth="1"/>
    <col min="12294" max="12294" width="16.5703125" style="1" customWidth="1"/>
    <col min="12295" max="12295" width="13" style="1" customWidth="1"/>
    <col min="12296" max="12296" width="15.140625" style="1" customWidth="1"/>
    <col min="12297" max="12297" width="13.5703125" style="1" customWidth="1"/>
    <col min="12298" max="12298" width="8.85546875" style="1"/>
    <col min="12299" max="12299" width="18.28515625" style="1" customWidth="1"/>
    <col min="12300" max="12544" width="8.85546875" style="1"/>
    <col min="12545" max="12545" width="3.7109375" style="1" customWidth="1"/>
    <col min="12546" max="12546" width="39.140625" style="1" customWidth="1"/>
    <col min="12547" max="12547" width="9.7109375" style="1" customWidth="1"/>
    <col min="12548" max="12548" width="7.85546875" style="1" customWidth="1"/>
    <col min="12549" max="12549" width="14.5703125" style="1" customWidth="1"/>
    <col min="12550" max="12550" width="16.5703125" style="1" customWidth="1"/>
    <col min="12551" max="12551" width="13" style="1" customWidth="1"/>
    <col min="12552" max="12552" width="15.140625" style="1" customWidth="1"/>
    <col min="12553" max="12553" width="13.5703125" style="1" customWidth="1"/>
    <col min="12554" max="12554" width="8.85546875" style="1"/>
    <col min="12555" max="12555" width="18.28515625" style="1" customWidth="1"/>
    <col min="12556" max="12800" width="8.85546875" style="1"/>
    <col min="12801" max="12801" width="3.7109375" style="1" customWidth="1"/>
    <col min="12802" max="12802" width="39.140625" style="1" customWidth="1"/>
    <col min="12803" max="12803" width="9.7109375" style="1" customWidth="1"/>
    <col min="12804" max="12804" width="7.85546875" style="1" customWidth="1"/>
    <col min="12805" max="12805" width="14.5703125" style="1" customWidth="1"/>
    <col min="12806" max="12806" width="16.5703125" style="1" customWidth="1"/>
    <col min="12807" max="12807" width="13" style="1" customWidth="1"/>
    <col min="12808" max="12808" width="15.140625" style="1" customWidth="1"/>
    <col min="12809" max="12809" width="13.5703125" style="1" customWidth="1"/>
    <col min="12810" max="12810" width="8.85546875" style="1"/>
    <col min="12811" max="12811" width="18.28515625" style="1" customWidth="1"/>
    <col min="12812" max="13056" width="8.85546875" style="1"/>
    <col min="13057" max="13057" width="3.7109375" style="1" customWidth="1"/>
    <col min="13058" max="13058" width="39.140625" style="1" customWidth="1"/>
    <col min="13059" max="13059" width="9.7109375" style="1" customWidth="1"/>
    <col min="13060" max="13060" width="7.85546875" style="1" customWidth="1"/>
    <col min="13061" max="13061" width="14.5703125" style="1" customWidth="1"/>
    <col min="13062" max="13062" width="16.5703125" style="1" customWidth="1"/>
    <col min="13063" max="13063" width="13" style="1" customWidth="1"/>
    <col min="13064" max="13064" width="15.140625" style="1" customWidth="1"/>
    <col min="13065" max="13065" width="13.5703125" style="1" customWidth="1"/>
    <col min="13066" max="13066" width="8.85546875" style="1"/>
    <col min="13067" max="13067" width="18.28515625" style="1" customWidth="1"/>
    <col min="13068" max="13312" width="8.85546875" style="1"/>
    <col min="13313" max="13313" width="3.7109375" style="1" customWidth="1"/>
    <col min="13314" max="13314" width="39.140625" style="1" customWidth="1"/>
    <col min="13315" max="13315" width="9.7109375" style="1" customWidth="1"/>
    <col min="13316" max="13316" width="7.85546875" style="1" customWidth="1"/>
    <col min="13317" max="13317" width="14.5703125" style="1" customWidth="1"/>
    <col min="13318" max="13318" width="16.5703125" style="1" customWidth="1"/>
    <col min="13319" max="13319" width="13" style="1" customWidth="1"/>
    <col min="13320" max="13320" width="15.140625" style="1" customWidth="1"/>
    <col min="13321" max="13321" width="13.5703125" style="1" customWidth="1"/>
    <col min="13322" max="13322" width="8.85546875" style="1"/>
    <col min="13323" max="13323" width="18.28515625" style="1" customWidth="1"/>
    <col min="13324" max="13568" width="8.85546875" style="1"/>
    <col min="13569" max="13569" width="3.7109375" style="1" customWidth="1"/>
    <col min="13570" max="13570" width="39.140625" style="1" customWidth="1"/>
    <col min="13571" max="13571" width="9.7109375" style="1" customWidth="1"/>
    <col min="13572" max="13572" width="7.85546875" style="1" customWidth="1"/>
    <col min="13573" max="13573" width="14.5703125" style="1" customWidth="1"/>
    <col min="13574" max="13574" width="16.5703125" style="1" customWidth="1"/>
    <col min="13575" max="13575" width="13" style="1" customWidth="1"/>
    <col min="13576" max="13576" width="15.140625" style="1" customWidth="1"/>
    <col min="13577" max="13577" width="13.5703125" style="1" customWidth="1"/>
    <col min="13578" max="13578" width="8.85546875" style="1"/>
    <col min="13579" max="13579" width="18.28515625" style="1" customWidth="1"/>
    <col min="13580" max="13824" width="8.85546875" style="1"/>
    <col min="13825" max="13825" width="3.7109375" style="1" customWidth="1"/>
    <col min="13826" max="13826" width="39.140625" style="1" customWidth="1"/>
    <col min="13827" max="13827" width="9.7109375" style="1" customWidth="1"/>
    <col min="13828" max="13828" width="7.85546875" style="1" customWidth="1"/>
    <col min="13829" max="13829" width="14.5703125" style="1" customWidth="1"/>
    <col min="13830" max="13830" width="16.5703125" style="1" customWidth="1"/>
    <col min="13831" max="13831" width="13" style="1" customWidth="1"/>
    <col min="13832" max="13832" width="15.140625" style="1" customWidth="1"/>
    <col min="13833" max="13833" width="13.5703125" style="1" customWidth="1"/>
    <col min="13834" max="13834" width="8.85546875" style="1"/>
    <col min="13835" max="13835" width="18.28515625" style="1" customWidth="1"/>
    <col min="13836" max="14080" width="8.85546875" style="1"/>
    <col min="14081" max="14081" width="3.7109375" style="1" customWidth="1"/>
    <col min="14082" max="14082" width="39.140625" style="1" customWidth="1"/>
    <col min="14083" max="14083" width="9.7109375" style="1" customWidth="1"/>
    <col min="14084" max="14084" width="7.85546875" style="1" customWidth="1"/>
    <col min="14085" max="14085" width="14.5703125" style="1" customWidth="1"/>
    <col min="14086" max="14086" width="16.5703125" style="1" customWidth="1"/>
    <col min="14087" max="14087" width="13" style="1" customWidth="1"/>
    <col min="14088" max="14088" width="15.140625" style="1" customWidth="1"/>
    <col min="14089" max="14089" width="13.5703125" style="1" customWidth="1"/>
    <col min="14090" max="14090" width="8.85546875" style="1"/>
    <col min="14091" max="14091" width="18.28515625" style="1" customWidth="1"/>
    <col min="14092" max="14336" width="8.85546875" style="1"/>
    <col min="14337" max="14337" width="3.7109375" style="1" customWidth="1"/>
    <col min="14338" max="14338" width="39.140625" style="1" customWidth="1"/>
    <col min="14339" max="14339" width="9.7109375" style="1" customWidth="1"/>
    <col min="14340" max="14340" width="7.85546875" style="1" customWidth="1"/>
    <col min="14341" max="14341" width="14.5703125" style="1" customWidth="1"/>
    <col min="14342" max="14342" width="16.5703125" style="1" customWidth="1"/>
    <col min="14343" max="14343" width="13" style="1" customWidth="1"/>
    <col min="14344" max="14344" width="15.140625" style="1" customWidth="1"/>
    <col min="14345" max="14345" width="13.5703125" style="1" customWidth="1"/>
    <col min="14346" max="14346" width="8.85546875" style="1"/>
    <col min="14347" max="14347" width="18.28515625" style="1" customWidth="1"/>
    <col min="14348" max="14592" width="8.85546875" style="1"/>
    <col min="14593" max="14593" width="3.7109375" style="1" customWidth="1"/>
    <col min="14594" max="14594" width="39.140625" style="1" customWidth="1"/>
    <col min="14595" max="14595" width="9.7109375" style="1" customWidth="1"/>
    <col min="14596" max="14596" width="7.85546875" style="1" customWidth="1"/>
    <col min="14597" max="14597" width="14.5703125" style="1" customWidth="1"/>
    <col min="14598" max="14598" width="16.5703125" style="1" customWidth="1"/>
    <col min="14599" max="14599" width="13" style="1" customWidth="1"/>
    <col min="14600" max="14600" width="15.140625" style="1" customWidth="1"/>
    <col min="14601" max="14601" width="13.5703125" style="1" customWidth="1"/>
    <col min="14602" max="14602" width="8.85546875" style="1"/>
    <col min="14603" max="14603" width="18.28515625" style="1" customWidth="1"/>
    <col min="14604" max="14848" width="8.85546875" style="1"/>
    <col min="14849" max="14849" width="3.7109375" style="1" customWidth="1"/>
    <col min="14850" max="14850" width="39.140625" style="1" customWidth="1"/>
    <col min="14851" max="14851" width="9.7109375" style="1" customWidth="1"/>
    <col min="14852" max="14852" width="7.85546875" style="1" customWidth="1"/>
    <col min="14853" max="14853" width="14.5703125" style="1" customWidth="1"/>
    <col min="14854" max="14854" width="16.5703125" style="1" customWidth="1"/>
    <col min="14855" max="14855" width="13" style="1" customWidth="1"/>
    <col min="14856" max="14856" width="15.140625" style="1" customWidth="1"/>
    <col min="14857" max="14857" width="13.5703125" style="1" customWidth="1"/>
    <col min="14858" max="14858" width="8.85546875" style="1"/>
    <col min="14859" max="14859" width="18.28515625" style="1" customWidth="1"/>
    <col min="14860" max="15104" width="8.85546875" style="1"/>
    <col min="15105" max="15105" width="3.7109375" style="1" customWidth="1"/>
    <col min="15106" max="15106" width="39.140625" style="1" customWidth="1"/>
    <col min="15107" max="15107" width="9.7109375" style="1" customWidth="1"/>
    <col min="15108" max="15108" width="7.85546875" style="1" customWidth="1"/>
    <col min="15109" max="15109" width="14.5703125" style="1" customWidth="1"/>
    <col min="15110" max="15110" width="16.5703125" style="1" customWidth="1"/>
    <col min="15111" max="15111" width="13" style="1" customWidth="1"/>
    <col min="15112" max="15112" width="15.140625" style="1" customWidth="1"/>
    <col min="15113" max="15113" width="13.5703125" style="1" customWidth="1"/>
    <col min="15114" max="15114" width="8.85546875" style="1"/>
    <col min="15115" max="15115" width="18.28515625" style="1" customWidth="1"/>
    <col min="15116" max="15360" width="8.85546875" style="1"/>
    <col min="15361" max="15361" width="3.7109375" style="1" customWidth="1"/>
    <col min="15362" max="15362" width="39.140625" style="1" customWidth="1"/>
    <col min="15363" max="15363" width="9.7109375" style="1" customWidth="1"/>
    <col min="15364" max="15364" width="7.85546875" style="1" customWidth="1"/>
    <col min="15365" max="15365" width="14.5703125" style="1" customWidth="1"/>
    <col min="15366" max="15366" width="16.5703125" style="1" customWidth="1"/>
    <col min="15367" max="15367" width="13" style="1" customWidth="1"/>
    <col min="15368" max="15368" width="15.140625" style="1" customWidth="1"/>
    <col min="15369" max="15369" width="13.5703125" style="1" customWidth="1"/>
    <col min="15370" max="15370" width="8.85546875" style="1"/>
    <col min="15371" max="15371" width="18.28515625" style="1" customWidth="1"/>
    <col min="15372" max="15616" width="8.85546875" style="1"/>
    <col min="15617" max="15617" width="3.7109375" style="1" customWidth="1"/>
    <col min="15618" max="15618" width="39.140625" style="1" customWidth="1"/>
    <col min="15619" max="15619" width="9.7109375" style="1" customWidth="1"/>
    <col min="15620" max="15620" width="7.85546875" style="1" customWidth="1"/>
    <col min="15621" max="15621" width="14.5703125" style="1" customWidth="1"/>
    <col min="15622" max="15622" width="16.5703125" style="1" customWidth="1"/>
    <col min="15623" max="15623" width="13" style="1" customWidth="1"/>
    <col min="15624" max="15624" width="15.140625" style="1" customWidth="1"/>
    <col min="15625" max="15625" width="13.5703125" style="1" customWidth="1"/>
    <col min="15626" max="15626" width="8.85546875" style="1"/>
    <col min="15627" max="15627" width="18.28515625" style="1" customWidth="1"/>
    <col min="15628" max="15872" width="8.85546875" style="1"/>
    <col min="15873" max="15873" width="3.7109375" style="1" customWidth="1"/>
    <col min="15874" max="15874" width="39.140625" style="1" customWidth="1"/>
    <col min="15875" max="15875" width="9.7109375" style="1" customWidth="1"/>
    <col min="15876" max="15876" width="7.85546875" style="1" customWidth="1"/>
    <col min="15877" max="15877" width="14.5703125" style="1" customWidth="1"/>
    <col min="15878" max="15878" width="16.5703125" style="1" customWidth="1"/>
    <col min="15879" max="15879" width="13" style="1" customWidth="1"/>
    <col min="15880" max="15880" width="15.140625" style="1" customWidth="1"/>
    <col min="15881" max="15881" width="13.5703125" style="1" customWidth="1"/>
    <col min="15882" max="15882" width="8.85546875" style="1"/>
    <col min="15883" max="15883" width="18.28515625" style="1" customWidth="1"/>
    <col min="15884" max="16128" width="8.85546875" style="1"/>
    <col min="16129" max="16129" width="3.7109375" style="1" customWidth="1"/>
    <col min="16130" max="16130" width="39.140625" style="1" customWidth="1"/>
    <col min="16131" max="16131" width="9.7109375" style="1" customWidth="1"/>
    <col min="16132" max="16132" width="7.85546875" style="1" customWidth="1"/>
    <col min="16133" max="16133" width="14.5703125" style="1" customWidth="1"/>
    <col min="16134" max="16134" width="16.5703125" style="1" customWidth="1"/>
    <col min="16135" max="16135" width="13" style="1" customWidth="1"/>
    <col min="16136" max="16136" width="15.140625" style="1" customWidth="1"/>
    <col min="16137" max="16137" width="13.5703125" style="1" customWidth="1"/>
    <col min="16138" max="16138" width="8.85546875" style="1"/>
    <col min="16139" max="16139" width="18.28515625" style="1" customWidth="1"/>
    <col min="16140" max="16384" width="8.85546875" style="1"/>
  </cols>
  <sheetData>
    <row r="2" spans="1:11" ht="17.25" customHeight="1">
      <c r="A2" s="703" t="s">
        <v>1</v>
      </c>
      <c r="B2" s="704"/>
      <c r="C2" s="704"/>
      <c r="D2" s="704"/>
      <c r="E2" s="704"/>
      <c r="F2" s="704"/>
      <c r="G2" s="704"/>
      <c r="H2" s="704"/>
      <c r="I2" s="704"/>
      <c r="J2" s="704"/>
      <c r="K2" s="705"/>
    </row>
    <row r="3" spans="1:11">
      <c r="A3" s="2"/>
      <c r="B3" s="2"/>
      <c r="C3" s="2"/>
      <c r="D3" s="2"/>
    </row>
    <row r="4" spans="1:11">
      <c r="B4" s="89"/>
      <c r="E4" s="6"/>
      <c r="G4" s="603"/>
      <c r="H4" s="603"/>
      <c r="I4" s="603"/>
    </row>
    <row r="5" spans="1:11" ht="18.75" customHeight="1">
      <c r="A5" s="710" t="s">
        <v>44</v>
      </c>
      <c r="B5" s="710"/>
      <c r="C5" s="710"/>
      <c r="J5" s="700" t="s">
        <v>3</v>
      </c>
      <c r="K5" s="700"/>
    </row>
    <row r="6" spans="1:11">
      <c r="B6" s="90"/>
      <c r="G6" s="88"/>
      <c r="H6" s="88"/>
      <c r="I6" s="88"/>
    </row>
    <row r="7" spans="1:11" ht="19.5" customHeight="1">
      <c r="A7" s="711" t="s">
        <v>489</v>
      </c>
      <c r="B7" s="711"/>
    </row>
    <row r="8" spans="1:11" ht="51">
      <c r="A8" s="330" t="s">
        <v>5</v>
      </c>
      <c r="B8" s="330" t="s">
        <v>6</v>
      </c>
      <c r="C8" s="330" t="s">
        <v>7</v>
      </c>
      <c r="D8" s="85" t="s">
        <v>141</v>
      </c>
      <c r="E8" s="330" t="s">
        <v>422</v>
      </c>
      <c r="F8" s="330" t="s">
        <v>420</v>
      </c>
      <c r="G8" s="330" t="s">
        <v>421</v>
      </c>
      <c r="H8" s="330" t="s">
        <v>423</v>
      </c>
      <c r="I8" s="330" t="s">
        <v>8</v>
      </c>
      <c r="J8" s="330" t="s">
        <v>9</v>
      </c>
      <c r="K8" s="330" t="s">
        <v>10</v>
      </c>
    </row>
    <row r="9" spans="1:11">
      <c r="A9" s="530"/>
      <c r="B9" s="530" t="s">
        <v>11</v>
      </c>
      <c r="C9" s="530" t="s">
        <v>11</v>
      </c>
      <c r="D9" s="530" t="s">
        <v>11</v>
      </c>
      <c r="E9" s="530" t="s">
        <v>424</v>
      </c>
      <c r="F9" s="530" t="s">
        <v>424</v>
      </c>
      <c r="G9" s="530" t="s">
        <v>11</v>
      </c>
      <c r="H9" s="530" t="s">
        <v>424</v>
      </c>
      <c r="I9" s="530" t="s">
        <v>11</v>
      </c>
      <c r="J9" s="530" t="s">
        <v>11</v>
      </c>
      <c r="K9" s="530" t="s">
        <v>11</v>
      </c>
    </row>
    <row r="10" spans="1:11" ht="14.25">
      <c r="A10" s="9">
        <v>1</v>
      </c>
      <c r="B10" s="92" t="s">
        <v>94</v>
      </c>
      <c r="C10" s="9" t="s">
        <v>14</v>
      </c>
      <c r="D10" s="225">
        <v>1000</v>
      </c>
      <c r="E10" s="138"/>
      <c r="F10" s="350">
        <f t="shared" ref="F10:F21" si="0">D10*E10</f>
        <v>0</v>
      </c>
      <c r="G10" s="352">
        <v>0.08</v>
      </c>
      <c r="H10" s="341">
        <f t="shared" ref="H10:H21" si="1">F10*1.08</f>
        <v>0</v>
      </c>
      <c r="I10" s="279"/>
      <c r="J10" s="279"/>
      <c r="K10" s="279"/>
    </row>
    <row r="11" spans="1:11" ht="14.25">
      <c r="A11" s="9">
        <v>2</v>
      </c>
      <c r="B11" s="92" t="s">
        <v>95</v>
      </c>
      <c r="C11" s="9" t="s">
        <v>14</v>
      </c>
      <c r="D11" s="225">
        <v>650</v>
      </c>
      <c r="E11" s="138"/>
      <c r="F11" s="350">
        <f t="shared" si="0"/>
        <v>0</v>
      </c>
      <c r="G11" s="352">
        <v>0.08</v>
      </c>
      <c r="H11" s="341">
        <f t="shared" si="1"/>
        <v>0</v>
      </c>
      <c r="I11" s="279"/>
      <c r="J11" s="279"/>
      <c r="K11" s="279"/>
    </row>
    <row r="12" spans="1:11" ht="14.25">
      <c r="A12" s="9">
        <v>3</v>
      </c>
      <c r="B12" s="92" t="s">
        <v>242</v>
      </c>
      <c r="C12" s="9" t="s">
        <v>50</v>
      </c>
      <c r="D12" s="225">
        <v>12</v>
      </c>
      <c r="E12" s="138"/>
      <c r="F12" s="350">
        <f t="shared" si="0"/>
        <v>0</v>
      </c>
      <c r="G12" s="352">
        <v>0.08</v>
      </c>
      <c r="H12" s="341">
        <f t="shared" si="1"/>
        <v>0</v>
      </c>
      <c r="I12" s="279"/>
      <c r="J12" s="279"/>
      <c r="K12" s="279"/>
    </row>
    <row r="13" spans="1:11" ht="14.25">
      <c r="A13" s="9">
        <v>4</v>
      </c>
      <c r="B13" s="92" t="s">
        <v>394</v>
      </c>
      <c r="C13" s="9" t="s">
        <v>50</v>
      </c>
      <c r="D13" s="225">
        <v>300</v>
      </c>
      <c r="E13" s="138"/>
      <c r="F13" s="350">
        <f t="shared" si="0"/>
        <v>0</v>
      </c>
      <c r="G13" s="352">
        <v>0.08</v>
      </c>
      <c r="H13" s="341">
        <f t="shared" si="1"/>
        <v>0</v>
      </c>
      <c r="I13" s="279"/>
      <c r="J13" s="279"/>
      <c r="K13" s="279"/>
    </row>
    <row r="14" spans="1:11" ht="42.75">
      <c r="A14" s="9">
        <v>6</v>
      </c>
      <c r="B14" s="496" t="s">
        <v>101</v>
      </c>
      <c r="C14" s="493" t="s">
        <v>50</v>
      </c>
      <c r="D14" s="494">
        <f>100+500</f>
        <v>600</v>
      </c>
      <c r="E14" s="493"/>
      <c r="F14" s="350">
        <f t="shared" si="0"/>
        <v>0</v>
      </c>
      <c r="G14" s="352">
        <v>0.08</v>
      </c>
      <c r="H14" s="341">
        <f t="shared" si="1"/>
        <v>0</v>
      </c>
      <c r="I14" s="279"/>
      <c r="J14" s="279"/>
      <c r="K14" s="279"/>
    </row>
    <row r="15" spans="1:11" ht="42.75">
      <c r="A15" s="9">
        <v>7</v>
      </c>
      <c r="B15" s="495" t="s">
        <v>102</v>
      </c>
      <c r="C15" s="493" t="s">
        <v>50</v>
      </c>
      <c r="D15" s="494">
        <v>1500</v>
      </c>
      <c r="E15" s="493"/>
      <c r="F15" s="350">
        <f t="shared" si="0"/>
        <v>0</v>
      </c>
      <c r="G15" s="352">
        <v>0.08</v>
      </c>
      <c r="H15" s="341">
        <f t="shared" si="1"/>
        <v>0</v>
      </c>
      <c r="I15" s="279"/>
      <c r="J15" s="279"/>
      <c r="K15" s="279"/>
    </row>
    <row r="16" spans="1:11" ht="18.75" customHeight="1">
      <c r="A16" s="420">
        <v>8</v>
      </c>
      <c r="B16" s="492" t="s">
        <v>257</v>
      </c>
      <c r="C16" s="491" t="s">
        <v>50</v>
      </c>
      <c r="D16" s="490">
        <v>700</v>
      </c>
      <c r="E16" s="489"/>
      <c r="F16" s="421">
        <f t="shared" si="0"/>
        <v>0</v>
      </c>
      <c r="G16" s="422">
        <v>0.08</v>
      </c>
      <c r="H16" s="341">
        <f t="shared" si="1"/>
        <v>0</v>
      </c>
      <c r="I16" s="279"/>
      <c r="J16" s="279"/>
      <c r="K16" s="279"/>
    </row>
    <row r="17" spans="1:14" customFormat="1" ht="17.25" customHeight="1">
      <c r="A17" s="304">
        <v>9</v>
      </c>
      <c r="B17" s="305" t="s">
        <v>430</v>
      </c>
      <c r="C17" s="304" t="s">
        <v>50</v>
      </c>
      <c r="D17" s="306">
        <v>180</v>
      </c>
      <c r="E17" s="437"/>
      <c r="F17" s="437">
        <f t="shared" si="0"/>
        <v>0</v>
      </c>
      <c r="G17" s="430">
        <v>0.08</v>
      </c>
      <c r="H17" s="431">
        <f t="shared" si="1"/>
        <v>0</v>
      </c>
      <c r="I17" s="91"/>
      <c r="J17" s="487"/>
      <c r="K17" s="91"/>
    </row>
    <row r="18" spans="1:14" customFormat="1" ht="17.25" customHeight="1">
      <c r="A18" s="304">
        <v>10</v>
      </c>
      <c r="B18" s="305" t="s">
        <v>397</v>
      </c>
      <c r="C18" s="304" t="s">
        <v>50</v>
      </c>
      <c r="D18" s="306">
        <v>12</v>
      </c>
      <c r="E18" s="429"/>
      <c r="F18" s="437">
        <f t="shared" si="0"/>
        <v>0</v>
      </c>
      <c r="G18" s="430">
        <v>0.08</v>
      </c>
      <c r="H18" s="431">
        <f t="shared" si="1"/>
        <v>0</v>
      </c>
      <c r="I18" s="432"/>
      <c r="J18" s="487"/>
      <c r="K18" s="259"/>
      <c r="N18" t="s">
        <v>0</v>
      </c>
    </row>
    <row r="19" spans="1:14" customFormat="1" ht="18" customHeight="1">
      <c r="A19" s="391">
        <v>11</v>
      </c>
      <c r="B19" s="392" t="s">
        <v>398</v>
      </c>
      <c r="C19" s="391" t="s">
        <v>50</v>
      </c>
      <c r="D19" s="393">
        <v>6</v>
      </c>
      <c r="E19" s="433"/>
      <c r="F19" s="434">
        <f t="shared" si="0"/>
        <v>0</v>
      </c>
      <c r="G19" s="488">
        <v>0.08</v>
      </c>
      <c r="H19" s="431">
        <f t="shared" si="1"/>
        <v>0</v>
      </c>
      <c r="I19" s="432"/>
      <c r="J19" s="487"/>
      <c r="K19" s="259"/>
      <c r="N19" t="s">
        <v>0</v>
      </c>
    </row>
    <row r="20" spans="1:14" ht="14.25">
      <c r="A20" s="9">
        <v>12</v>
      </c>
      <c r="B20" s="92" t="s">
        <v>353</v>
      </c>
      <c r="C20" s="9" t="s">
        <v>14</v>
      </c>
      <c r="D20" s="225">
        <v>150</v>
      </c>
      <c r="E20" s="138"/>
      <c r="F20" s="350">
        <f t="shared" si="0"/>
        <v>0</v>
      </c>
      <c r="G20" s="352">
        <v>0.08</v>
      </c>
      <c r="H20" s="341">
        <f t="shared" si="1"/>
        <v>0</v>
      </c>
      <c r="I20" s="279"/>
      <c r="J20" s="279"/>
      <c r="K20" s="279"/>
      <c r="N20" s="1" t="s">
        <v>0</v>
      </c>
    </row>
    <row r="21" spans="1:14" ht="14.25">
      <c r="A21" s="9">
        <v>13</v>
      </c>
      <c r="B21" s="92" t="s">
        <v>364</v>
      </c>
      <c r="C21" s="9" t="s">
        <v>14</v>
      </c>
      <c r="D21" s="225">
        <v>60</v>
      </c>
      <c r="E21" s="138"/>
      <c r="F21" s="350">
        <f t="shared" si="0"/>
        <v>0</v>
      </c>
      <c r="G21" s="352">
        <v>0.08</v>
      </c>
      <c r="H21" s="341">
        <f t="shared" si="1"/>
        <v>0</v>
      </c>
      <c r="I21" s="279"/>
      <c r="J21" s="279"/>
      <c r="K21" s="279"/>
      <c r="N21" s="1" t="s">
        <v>0</v>
      </c>
    </row>
    <row r="22" spans="1:14" ht="26.25" customHeight="1">
      <c r="A22" s="712" t="s">
        <v>148</v>
      </c>
      <c r="B22" s="713"/>
      <c r="C22" s="713"/>
      <c r="D22" s="713"/>
      <c r="E22" s="714"/>
      <c r="F22" s="415">
        <f>SUM(F10:F16)</f>
        <v>0</v>
      </c>
      <c r="G22" s="414"/>
      <c r="H22" s="341">
        <f>SUM(H10:H16)</f>
        <v>0</v>
      </c>
      <c r="I22" s="359"/>
      <c r="J22" s="360"/>
      <c r="K22" s="361"/>
    </row>
    <row r="23" spans="1:14" ht="33" customHeight="1">
      <c r="A23" s="100" t="s">
        <v>45</v>
      </c>
      <c r="B23" s="93" t="s">
        <v>149</v>
      </c>
      <c r="C23" s="93" t="s">
        <v>87</v>
      </c>
      <c r="D23" s="684" t="s">
        <v>150</v>
      </c>
      <c r="E23" s="684"/>
    </row>
    <row r="24" spans="1:14" ht="17.25" customHeight="1">
      <c r="A24" s="101">
        <v>1</v>
      </c>
      <c r="B24" s="139" t="s">
        <v>151</v>
      </c>
      <c r="C24" s="95"/>
      <c r="D24" s="671"/>
      <c r="E24" s="671"/>
    </row>
    <row r="25" spans="1:14" ht="16.5" customHeight="1">
      <c r="A25" s="104">
        <v>2</v>
      </c>
      <c r="B25" s="139" t="s">
        <v>152</v>
      </c>
      <c r="C25" s="95"/>
      <c r="D25" s="671"/>
      <c r="E25" s="671"/>
    </row>
    <row r="26" spans="1:14" ht="16.5" customHeight="1">
      <c r="A26" s="101">
        <v>3</v>
      </c>
      <c r="B26" s="139" t="s">
        <v>235</v>
      </c>
      <c r="C26" s="95"/>
      <c r="D26" s="671"/>
      <c r="E26" s="671"/>
    </row>
    <row r="27" spans="1:14" ht="14.25" customHeight="1">
      <c r="A27" s="101">
        <v>4</v>
      </c>
      <c r="B27" s="139" t="s">
        <v>236</v>
      </c>
      <c r="C27" s="95"/>
      <c r="D27" s="671"/>
      <c r="E27" s="671"/>
    </row>
    <row r="28" spans="1:14" ht="17.25" customHeight="1">
      <c r="A28" s="104">
        <v>5</v>
      </c>
      <c r="B28" s="139" t="s">
        <v>237</v>
      </c>
      <c r="C28" s="95"/>
      <c r="D28" s="671"/>
      <c r="E28" s="671"/>
    </row>
    <row r="29" spans="1:14" ht="16.5" customHeight="1">
      <c r="A29" s="101">
        <v>6</v>
      </c>
      <c r="B29" s="139" t="s">
        <v>238</v>
      </c>
      <c r="C29" s="95"/>
      <c r="D29" s="671"/>
      <c r="E29" s="671"/>
    </row>
    <row r="30" spans="1:14" ht="15">
      <c r="A30" s="101">
        <v>7</v>
      </c>
      <c r="B30" s="139" t="s">
        <v>239</v>
      </c>
      <c r="C30" s="95"/>
      <c r="D30" s="671"/>
      <c r="E30" s="671"/>
    </row>
    <row r="31" spans="1:14" ht="14.25">
      <c r="A31" s="101">
        <v>8</v>
      </c>
      <c r="B31" s="139" t="s">
        <v>240</v>
      </c>
      <c r="C31" s="106"/>
      <c r="D31" s="715"/>
      <c r="E31" s="715"/>
    </row>
    <row r="32" spans="1:14" ht="14.25">
      <c r="A32" s="101">
        <v>9</v>
      </c>
      <c r="B32" s="139" t="s">
        <v>241</v>
      </c>
      <c r="C32" s="106"/>
      <c r="D32" s="715"/>
      <c r="E32" s="715"/>
    </row>
    <row r="33" spans="1:9">
      <c r="A33" s="718" t="s">
        <v>45</v>
      </c>
      <c r="B33" s="720" t="s">
        <v>269</v>
      </c>
      <c r="C33" s="684" t="s">
        <v>87</v>
      </c>
      <c r="D33" s="684" t="s">
        <v>150</v>
      </c>
      <c r="E33" s="684"/>
    </row>
    <row r="34" spans="1:9" ht="14.25">
      <c r="A34" s="719"/>
      <c r="B34" s="721"/>
      <c r="C34" s="684"/>
      <c r="D34" s="684"/>
      <c r="E34" s="684"/>
      <c r="F34" s="17"/>
      <c r="G34" s="17"/>
      <c r="H34" s="7"/>
      <c r="I34" s="7"/>
    </row>
    <row r="35" spans="1:9" ht="15">
      <c r="A35" s="70">
        <v>1</v>
      </c>
      <c r="B35" s="162" t="s">
        <v>151</v>
      </c>
      <c r="C35" s="105"/>
      <c r="D35" s="709"/>
      <c r="E35" s="709"/>
      <c r="F35" s="590" t="s">
        <v>0</v>
      </c>
      <c r="G35" s="590"/>
      <c r="H35" s="590"/>
    </row>
    <row r="36" spans="1:9" ht="15">
      <c r="A36" s="70">
        <v>2</v>
      </c>
      <c r="B36" s="162" t="s">
        <v>198</v>
      </c>
      <c r="C36" s="105"/>
      <c r="D36" s="709"/>
      <c r="E36" s="709"/>
    </row>
    <row r="37" spans="1:9" ht="12.75" customHeight="1">
      <c r="A37" s="70">
        <v>3</v>
      </c>
      <c r="B37" s="162" t="s">
        <v>243</v>
      </c>
      <c r="C37" s="105"/>
      <c r="D37" s="709"/>
      <c r="E37" s="709"/>
    </row>
    <row r="38" spans="1:9" ht="28.5">
      <c r="A38" s="70">
        <v>4</v>
      </c>
      <c r="B38" s="162" t="s">
        <v>244</v>
      </c>
      <c r="C38" s="105"/>
      <c r="D38" s="709"/>
      <c r="E38" s="709"/>
      <c r="F38" s="717" t="s">
        <v>0</v>
      </c>
      <c r="G38" s="717"/>
      <c r="H38" s="717"/>
      <c r="I38" s="717"/>
    </row>
    <row r="39" spans="1:9" ht="14.25">
      <c r="A39" s="70">
        <v>5</v>
      </c>
      <c r="B39" s="163" t="s">
        <v>245</v>
      </c>
      <c r="C39" s="164"/>
      <c r="D39" s="722"/>
      <c r="E39" s="722"/>
    </row>
    <row r="40" spans="1:9" ht="15">
      <c r="A40" s="70">
        <v>6</v>
      </c>
      <c r="B40" s="163" t="s">
        <v>246</v>
      </c>
      <c r="C40" s="164"/>
      <c r="D40" s="716"/>
      <c r="E40" s="716"/>
      <c r="F40" s="18"/>
    </row>
    <row r="41" spans="1:9" ht="14.25">
      <c r="A41" s="70">
        <v>7</v>
      </c>
      <c r="B41" s="163" t="s">
        <v>247</v>
      </c>
      <c r="C41" s="164"/>
      <c r="D41" s="716"/>
      <c r="E41" s="716"/>
    </row>
    <row r="42" spans="1:9" ht="28.5">
      <c r="A42" s="70">
        <v>8</v>
      </c>
      <c r="B42" s="163" t="s">
        <v>248</v>
      </c>
      <c r="C42" s="164"/>
      <c r="D42" s="716"/>
      <c r="E42" s="716"/>
      <c r="H42" s="1" t="s">
        <v>0</v>
      </c>
    </row>
    <row r="43" spans="1:9" ht="57">
      <c r="A43" s="70">
        <v>9</v>
      </c>
      <c r="B43" s="163" t="s">
        <v>249</v>
      </c>
      <c r="C43" s="164"/>
      <c r="D43" s="716"/>
      <c r="E43" s="716"/>
    </row>
    <row r="44" spans="1:9" ht="14.25">
      <c r="A44" s="70">
        <v>10</v>
      </c>
      <c r="B44" s="163" t="s">
        <v>250</v>
      </c>
      <c r="C44" s="164"/>
      <c r="D44" s="716"/>
      <c r="E44" s="716"/>
    </row>
    <row r="45" spans="1:9" ht="14.25">
      <c r="A45" s="70">
        <v>11</v>
      </c>
      <c r="B45" s="163" t="s">
        <v>251</v>
      </c>
      <c r="C45" s="164"/>
      <c r="D45" s="716"/>
      <c r="E45" s="716"/>
    </row>
    <row r="46" spans="1:9" ht="14.25">
      <c r="A46" s="70">
        <v>12</v>
      </c>
      <c r="B46" s="163" t="s">
        <v>396</v>
      </c>
      <c r="C46" s="164"/>
      <c r="D46" s="716"/>
      <c r="E46" s="716"/>
    </row>
    <row r="47" spans="1:9" ht="42.75">
      <c r="A47" s="70">
        <v>13</v>
      </c>
      <c r="B47" s="497" t="s">
        <v>456</v>
      </c>
      <c r="C47" s="164"/>
      <c r="D47" s="726"/>
      <c r="E47" s="727"/>
    </row>
    <row r="48" spans="1:9">
      <c r="A48" s="723" t="s">
        <v>270</v>
      </c>
      <c r="B48" s="724"/>
      <c r="C48" s="93" t="s">
        <v>87</v>
      </c>
      <c r="D48" s="684" t="s">
        <v>150</v>
      </c>
      <c r="E48" s="684"/>
    </row>
    <row r="49" spans="1:5" ht="15">
      <c r="A49" s="70">
        <v>1</v>
      </c>
      <c r="B49" s="162" t="s">
        <v>151</v>
      </c>
      <c r="C49" s="105"/>
      <c r="D49" s="709"/>
      <c r="E49" s="709"/>
    </row>
    <row r="50" spans="1:5" ht="15">
      <c r="A50" s="70">
        <v>2</v>
      </c>
      <c r="B50" s="162" t="s">
        <v>198</v>
      </c>
      <c r="C50" s="105"/>
      <c r="D50" s="709"/>
      <c r="E50" s="709"/>
    </row>
    <row r="51" spans="1:5" ht="15">
      <c r="A51" s="70">
        <v>3</v>
      </c>
      <c r="B51" s="162" t="s">
        <v>243</v>
      </c>
      <c r="C51" s="105"/>
      <c r="D51" s="709"/>
      <c r="E51" s="709"/>
    </row>
    <row r="52" spans="1:5" ht="28.5">
      <c r="A52" s="70">
        <v>4</v>
      </c>
      <c r="B52" s="162" t="s">
        <v>252</v>
      </c>
      <c r="C52" s="105"/>
      <c r="D52" s="709"/>
      <c r="E52" s="709"/>
    </row>
    <row r="53" spans="1:5" ht="14.25">
      <c r="A53" s="70">
        <v>5</v>
      </c>
      <c r="B53" s="163" t="s">
        <v>245</v>
      </c>
      <c r="C53" s="164"/>
      <c r="D53" s="722"/>
      <c r="E53" s="722"/>
    </row>
    <row r="54" spans="1:5" ht="14.25">
      <c r="A54" s="70">
        <v>6</v>
      </c>
      <c r="B54" s="170" t="s">
        <v>253</v>
      </c>
      <c r="C54" s="164"/>
      <c r="D54" s="716"/>
      <c r="E54" s="716"/>
    </row>
    <row r="55" spans="1:5" ht="14.25">
      <c r="A55" s="70">
        <v>7</v>
      </c>
      <c r="B55" s="163" t="s">
        <v>254</v>
      </c>
      <c r="C55" s="164"/>
      <c r="D55" s="716"/>
      <c r="E55" s="716"/>
    </row>
    <row r="56" spans="1:5" ht="14.25">
      <c r="A56" s="70">
        <v>8</v>
      </c>
      <c r="B56" s="163" t="s">
        <v>255</v>
      </c>
      <c r="C56" s="164"/>
      <c r="D56" s="716"/>
      <c r="E56" s="716"/>
    </row>
    <row r="57" spans="1:5" ht="14.25">
      <c r="A57" s="70">
        <v>9</v>
      </c>
      <c r="B57" s="163" t="s">
        <v>256</v>
      </c>
      <c r="C57" s="164"/>
      <c r="D57" s="716"/>
      <c r="E57" s="716"/>
    </row>
    <row r="58" spans="1:5" ht="14.25">
      <c r="A58" s="70">
        <v>10</v>
      </c>
      <c r="B58" s="163" t="s">
        <v>395</v>
      </c>
      <c r="C58" s="164"/>
      <c r="D58" s="716"/>
      <c r="E58" s="716"/>
    </row>
    <row r="59" spans="1:5" ht="15">
      <c r="A59" s="167" t="s">
        <v>0</v>
      </c>
      <c r="B59" s="167" t="s">
        <v>271</v>
      </c>
      <c r="C59" s="479" t="s">
        <v>67</v>
      </c>
      <c r="D59" s="730" t="s">
        <v>223</v>
      </c>
      <c r="E59" s="730"/>
    </row>
    <row r="60" spans="1:5" ht="15">
      <c r="A60" s="23">
        <v>1</v>
      </c>
      <c r="B60" s="166" t="s">
        <v>151</v>
      </c>
      <c r="C60" s="480" t="s">
        <v>224</v>
      </c>
      <c r="D60" s="725"/>
      <c r="E60" s="725"/>
    </row>
    <row r="61" spans="1:5" ht="15">
      <c r="A61" s="23">
        <v>2</v>
      </c>
      <c r="B61" s="482" t="s">
        <v>198</v>
      </c>
      <c r="C61" s="480" t="s">
        <v>224</v>
      </c>
      <c r="D61" s="725"/>
      <c r="E61" s="725"/>
    </row>
    <row r="62" spans="1:5" ht="15">
      <c r="A62" s="478">
        <v>3</v>
      </c>
      <c r="B62" s="482" t="s">
        <v>258</v>
      </c>
      <c r="C62" s="480" t="s">
        <v>224</v>
      </c>
      <c r="D62" s="725"/>
      <c r="E62" s="725"/>
    </row>
    <row r="63" spans="1:5" ht="15">
      <c r="A63" s="478">
        <v>4</v>
      </c>
      <c r="B63" s="485" t="s">
        <v>260</v>
      </c>
      <c r="C63" s="480" t="s">
        <v>224</v>
      </c>
      <c r="D63" s="725"/>
      <c r="E63" s="725"/>
    </row>
    <row r="64" spans="1:5" ht="28.5">
      <c r="A64" s="478">
        <v>5</v>
      </c>
      <c r="B64" s="477" t="s">
        <v>261</v>
      </c>
      <c r="C64" s="480" t="s">
        <v>224</v>
      </c>
      <c r="D64" s="666"/>
      <c r="E64" s="666"/>
    </row>
    <row r="65" spans="1:5" ht="15">
      <c r="A65" s="478">
        <v>6</v>
      </c>
      <c r="B65" s="477" t="s">
        <v>262</v>
      </c>
      <c r="C65" s="480" t="s">
        <v>224</v>
      </c>
      <c r="D65" s="666"/>
      <c r="E65" s="666"/>
    </row>
    <row r="66" spans="1:5" ht="15">
      <c r="A66" s="478">
        <v>7</v>
      </c>
      <c r="B66" s="477" t="s">
        <v>263</v>
      </c>
      <c r="C66" s="480" t="s">
        <v>224</v>
      </c>
      <c r="D66" s="666"/>
      <c r="E66" s="666"/>
    </row>
    <row r="67" spans="1:5" ht="15">
      <c r="A67" s="478">
        <v>8</v>
      </c>
      <c r="B67" s="484" t="s">
        <v>238</v>
      </c>
      <c r="C67" s="480" t="s">
        <v>224</v>
      </c>
      <c r="D67" s="666"/>
      <c r="E67" s="666"/>
    </row>
    <row r="68" spans="1:5" ht="15">
      <c r="A68" s="23">
        <v>9</v>
      </c>
      <c r="B68" s="139" t="s">
        <v>239</v>
      </c>
      <c r="C68" s="483" t="s">
        <v>224</v>
      </c>
      <c r="D68" s="666"/>
      <c r="E68" s="666"/>
    </row>
    <row r="69" spans="1:5">
      <c r="A69" s="107"/>
      <c r="B69" s="246" t="s">
        <v>410</v>
      </c>
      <c r="C69" s="165" t="s">
        <v>67</v>
      </c>
      <c r="D69" s="728" t="s">
        <v>223</v>
      </c>
      <c r="E69" s="728"/>
    </row>
    <row r="70" spans="1:5" ht="15">
      <c r="A70" s="23">
        <v>1</v>
      </c>
      <c r="B70" s="166" t="s">
        <v>151</v>
      </c>
      <c r="C70" s="480" t="s">
        <v>224</v>
      </c>
      <c r="D70" s="725"/>
      <c r="E70" s="725"/>
    </row>
    <row r="71" spans="1:5" ht="15">
      <c r="A71" s="23">
        <v>2</v>
      </c>
      <c r="B71" s="482" t="s">
        <v>198</v>
      </c>
      <c r="C71" s="480" t="s">
        <v>224</v>
      </c>
      <c r="D71" s="725"/>
      <c r="E71" s="725"/>
    </row>
    <row r="72" spans="1:5" ht="15">
      <c r="A72" s="478">
        <v>3</v>
      </c>
      <c r="B72" s="481" t="s">
        <v>258</v>
      </c>
      <c r="C72" s="480" t="s">
        <v>224</v>
      </c>
      <c r="D72" s="725"/>
      <c r="E72" s="725"/>
    </row>
    <row r="73" spans="1:5">
      <c r="A73" s="729" t="s">
        <v>272</v>
      </c>
      <c r="B73" s="729"/>
      <c r="C73" s="479" t="s">
        <v>264</v>
      </c>
      <c r="D73" s="730" t="s">
        <v>265</v>
      </c>
      <c r="E73" s="730"/>
    </row>
    <row r="74" spans="1:5" ht="15">
      <c r="A74" s="168">
        <v>1</v>
      </c>
      <c r="B74" s="169" t="s">
        <v>151</v>
      </c>
      <c r="C74" s="468"/>
      <c r="D74" s="666"/>
      <c r="E74" s="666"/>
    </row>
    <row r="75" spans="1:5" ht="15">
      <c r="A75" s="23">
        <v>2</v>
      </c>
      <c r="B75" s="477" t="s">
        <v>266</v>
      </c>
      <c r="C75" s="468"/>
      <c r="D75" s="666"/>
      <c r="E75" s="666"/>
    </row>
    <row r="76" spans="1:5" ht="15">
      <c r="A76" s="478">
        <v>3</v>
      </c>
      <c r="B76" s="477" t="s">
        <v>254</v>
      </c>
      <c r="C76" s="468"/>
      <c r="D76" s="666"/>
      <c r="E76" s="666"/>
    </row>
    <row r="77" spans="1:5" ht="15">
      <c r="A77" s="478">
        <v>4</v>
      </c>
      <c r="B77" s="477" t="s">
        <v>236</v>
      </c>
      <c r="C77" s="468"/>
      <c r="D77" s="666"/>
      <c r="E77" s="666"/>
    </row>
    <row r="78" spans="1:5" ht="28.5">
      <c r="A78" s="478">
        <v>5</v>
      </c>
      <c r="B78" s="477" t="s">
        <v>261</v>
      </c>
      <c r="C78" s="468"/>
      <c r="D78" s="666"/>
      <c r="E78" s="666"/>
    </row>
    <row r="79" spans="1:5" ht="15">
      <c r="A79" s="478">
        <v>6</v>
      </c>
      <c r="B79" s="477" t="s">
        <v>262</v>
      </c>
      <c r="C79" s="468"/>
      <c r="D79" s="666"/>
      <c r="E79" s="666"/>
    </row>
    <row r="80" spans="1:5" ht="15">
      <c r="A80" s="478">
        <v>7</v>
      </c>
      <c r="B80" s="477" t="s">
        <v>263</v>
      </c>
      <c r="C80" s="468"/>
      <c r="D80" s="666"/>
      <c r="E80" s="666"/>
    </row>
    <row r="81" spans="1:6" ht="15">
      <c r="A81" s="478">
        <v>8</v>
      </c>
      <c r="B81" s="477" t="s">
        <v>238</v>
      </c>
      <c r="C81" s="468"/>
      <c r="D81" s="666"/>
      <c r="E81" s="666"/>
    </row>
    <row r="82" spans="1:6" ht="15">
      <c r="A82" s="478">
        <v>9</v>
      </c>
      <c r="B82" s="477" t="s">
        <v>267</v>
      </c>
      <c r="C82" s="468"/>
      <c r="D82" s="666"/>
      <c r="E82" s="666"/>
    </row>
    <row r="83" spans="1:6" ht="28.5">
      <c r="A83" s="478">
        <v>10</v>
      </c>
      <c r="B83" s="477" t="s">
        <v>268</v>
      </c>
      <c r="C83" s="468"/>
      <c r="D83" s="666"/>
      <c r="E83" s="666"/>
    </row>
    <row r="84" spans="1:6" ht="14.25">
      <c r="A84" s="478">
        <v>11</v>
      </c>
      <c r="B84" s="477" t="s">
        <v>240</v>
      </c>
      <c r="C84" s="467"/>
      <c r="D84" s="667"/>
      <c r="E84" s="667"/>
    </row>
    <row r="85" spans="1:6" ht="14.25">
      <c r="A85" s="171">
        <v>12</v>
      </c>
      <c r="B85" s="477" t="s">
        <v>241</v>
      </c>
      <c r="C85" s="467"/>
      <c r="D85" s="667"/>
      <c r="E85" s="667"/>
    </row>
    <row r="86" spans="1:6" customFormat="1" ht="25.5" customHeight="1">
      <c r="A86" s="363" t="s">
        <v>45</v>
      </c>
      <c r="B86" s="476" t="s">
        <v>463</v>
      </c>
      <c r="C86" s="475" t="s">
        <v>391</v>
      </c>
      <c r="D86" s="733" t="s">
        <v>223</v>
      </c>
      <c r="E86" s="734"/>
      <c r="F86" s="265"/>
    </row>
    <row r="87" spans="1:6" customFormat="1" ht="15">
      <c r="A87" s="275">
        <v>1</v>
      </c>
      <c r="B87" s="270" t="s">
        <v>399</v>
      </c>
      <c r="C87" s="266" t="s">
        <v>224</v>
      </c>
      <c r="D87" s="731"/>
      <c r="E87" s="732"/>
      <c r="F87" s="265"/>
    </row>
    <row r="88" spans="1:6" customFormat="1" ht="15">
      <c r="A88" s="275">
        <v>2</v>
      </c>
      <c r="B88" s="270" t="s">
        <v>400</v>
      </c>
      <c r="C88" s="266" t="s">
        <v>224</v>
      </c>
      <c r="D88" s="731"/>
      <c r="E88" s="732"/>
      <c r="F88" s="267"/>
    </row>
    <row r="89" spans="1:6" customFormat="1" ht="30">
      <c r="A89" s="275">
        <v>3</v>
      </c>
      <c r="B89" s="271" t="s">
        <v>414</v>
      </c>
      <c r="C89" s="266" t="s">
        <v>224</v>
      </c>
      <c r="D89" s="731"/>
      <c r="E89" s="732"/>
      <c r="F89" s="267"/>
    </row>
    <row r="90" spans="1:6" customFormat="1" ht="15">
      <c r="A90" s="275">
        <v>4</v>
      </c>
      <c r="B90" s="271" t="s">
        <v>401</v>
      </c>
      <c r="C90" s="266" t="s">
        <v>224</v>
      </c>
      <c r="D90" s="731"/>
      <c r="E90" s="732"/>
      <c r="F90" s="267"/>
    </row>
    <row r="91" spans="1:6" customFormat="1" ht="15">
      <c r="A91" s="275">
        <v>5</v>
      </c>
      <c r="B91" s="271" t="s">
        <v>402</v>
      </c>
      <c r="C91" s="266" t="s">
        <v>224</v>
      </c>
      <c r="D91" s="731"/>
      <c r="E91" s="732"/>
      <c r="F91" s="267"/>
    </row>
    <row r="92" spans="1:6" customFormat="1" ht="15">
      <c r="A92" s="275">
        <v>6</v>
      </c>
      <c r="B92" s="271" t="s">
        <v>403</v>
      </c>
      <c r="C92" s="266" t="s">
        <v>224</v>
      </c>
      <c r="D92" s="731"/>
      <c r="E92" s="732"/>
      <c r="F92" s="267"/>
    </row>
    <row r="93" spans="1:6" customFormat="1" ht="15">
      <c r="A93" s="275">
        <v>7</v>
      </c>
      <c r="B93" s="271" t="s">
        <v>404</v>
      </c>
      <c r="C93" s="266" t="s">
        <v>224</v>
      </c>
      <c r="D93" s="731"/>
      <c r="E93" s="732"/>
      <c r="F93" s="267"/>
    </row>
    <row r="94" spans="1:6" customFormat="1" ht="15">
      <c r="A94" s="275">
        <v>8</v>
      </c>
      <c r="B94" s="271" t="s">
        <v>415</v>
      </c>
      <c r="C94" s="266" t="s">
        <v>224</v>
      </c>
      <c r="D94" s="731"/>
      <c r="E94" s="732"/>
      <c r="F94" s="267"/>
    </row>
    <row r="95" spans="1:6" customFormat="1" ht="15">
      <c r="A95" s="275">
        <v>9</v>
      </c>
      <c r="B95" s="271" t="s">
        <v>405</v>
      </c>
      <c r="C95" s="266" t="s">
        <v>224</v>
      </c>
      <c r="D95" s="731"/>
      <c r="E95" s="732"/>
      <c r="F95" s="267"/>
    </row>
    <row r="96" spans="1:6" customFormat="1" ht="15">
      <c r="A96" s="276"/>
      <c r="B96" s="272" t="s">
        <v>462</v>
      </c>
      <c r="C96" s="269" t="s">
        <v>67</v>
      </c>
      <c r="D96" s="737" t="s">
        <v>223</v>
      </c>
      <c r="E96" s="738"/>
    </row>
    <row r="97" spans="1:5" customFormat="1" ht="15">
      <c r="A97" s="275">
        <v>1</v>
      </c>
      <c r="B97" s="273" t="s">
        <v>399</v>
      </c>
      <c r="C97" s="268" t="s">
        <v>224</v>
      </c>
      <c r="D97" s="735"/>
      <c r="E97" s="736"/>
    </row>
    <row r="98" spans="1:5" customFormat="1" ht="15">
      <c r="A98" s="275">
        <v>2</v>
      </c>
      <c r="B98" s="273" t="s">
        <v>406</v>
      </c>
      <c r="C98" s="268" t="s">
        <v>224</v>
      </c>
      <c r="D98" s="735"/>
      <c r="E98" s="736"/>
    </row>
    <row r="99" spans="1:5" customFormat="1" ht="15">
      <c r="A99" s="275">
        <v>3</v>
      </c>
      <c r="B99" s="274" t="s">
        <v>413</v>
      </c>
      <c r="C99" s="268" t="s">
        <v>224</v>
      </c>
      <c r="D99" s="735"/>
      <c r="E99" s="736"/>
    </row>
    <row r="100" spans="1:5" customFormat="1" ht="15">
      <c r="A100" s="275">
        <v>4</v>
      </c>
      <c r="B100" s="274" t="s">
        <v>407</v>
      </c>
      <c r="C100" s="268" t="s">
        <v>224</v>
      </c>
      <c r="D100" s="735"/>
      <c r="E100" s="736"/>
    </row>
    <row r="101" spans="1:5" customFormat="1" ht="15">
      <c r="A101" s="275">
        <v>5</v>
      </c>
      <c r="B101" s="274" t="s">
        <v>402</v>
      </c>
      <c r="C101" s="268" t="s">
        <v>224</v>
      </c>
      <c r="D101" s="735"/>
      <c r="E101" s="736"/>
    </row>
    <row r="102" spans="1:5" customFormat="1" ht="15">
      <c r="A102" s="275">
        <v>6</v>
      </c>
      <c r="B102" s="274" t="s">
        <v>403</v>
      </c>
      <c r="C102" s="268" t="s">
        <v>224</v>
      </c>
      <c r="D102" s="735"/>
      <c r="E102" s="736"/>
    </row>
    <row r="103" spans="1:5" customFormat="1" ht="15">
      <c r="A103" s="275">
        <v>7</v>
      </c>
      <c r="B103" s="274" t="s">
        <v>404</v>
      </c>
      <c r="C103" s="268" t="s">
        <v>224</v>
      </c>
      <c r="D103" s="735"/>
      <c r="E103" s="736"/>
    </row>
    <row r="104" spans="1:5" customFormat="1" ht="15">
      <c r="A104" s="275">
        <v>8</v>
      </c>
      <c r="B104" s="274" t="s">
        <v>415</v>
      </c>
      <c r="C104" s="268" t="s">
        <v>224</v>
      </c>
      <c r="D104" s="735"/>
      <c r="E104" s="736"/>
    </row>
    <row r="105" spans="1:5" customFormat="1" ht="15">
      <c r="A105" s="275">
        <v>9</v>
      </c>
      <c r="B105" s="274" t="s">
        <v>405</v>
      </c>
      <c r="C105" s="268" t="s">
        <v>224</v>
      </c>
      <c r="D105" s="735"/>
      <c r="E105" s="736"/>
    </row>
    <row r="106" spans="1:5" customFormat="1" ht="15">
      <c r="A106" s="276"/>
      <c r="B106" s="272" t="s">
        <v>418</v>
      </c>
      <c r="C106" s="269" t="s">
        <v>67</v>
      </c>
      <c r="D106" s="737" t="s">
        <v>223</v>
      </c>
      <c r="E106" s="738"/>
    </row>
    <row r="107" spans="1:5" customFormat="1" ht="15">
      <c r="A107" s="275">
        <v>1</v>
      </c>
      <c r="B107" s="273" t="s">
        <v>399</v>
      </c>
      <c r="C107" s="268" t="s">
        <v>224</v>
      </c>
      <c r="D107" s="735"/>
      <c r="E107" s="736"/>
    </row>
    <row r="108" spans="1:5" customFormat="1" ht="15">
      <c r="A108" s="275">
        <v>2</v>
      </c>
      <c r="B108" s="273" t="s">
        <v>408</v>
      </c>
      <c r="C108" s="268" t="s">
        <v>224</v>
      </c>
      <c r="D108" s="735"/>
      <c r="E108" s="736"/>
    </row>
    <row r="109" spans="1:5" customFormat="1" ht="30">
      <c r="A109" s="275">
        <v>3</v>
      </c>
      <c r="B109" s="271" t="s">
        <v>412</v>
      </c>
      <c r="C109" s="268" t="s">
        <v>224</v>
      </c>
      <c r="D109" s="735"/>
      <c r="E109" s="736"/>
    </row>
    <row r="110" spans="1:5" customFormat="1" ht="15">
      <c r="A110" s="275">
        <v>4</v>
      </c>
      <c r="B110" s="274" t="s">
        <v>407</v>
      </c>
      <c r="C110" s="268" t="s">
        <v>224</v>
      </c>
      <c r="D110" s="735"/>
      <c r="E110" s="736"/>
    </row>
    <row r="111" spans="1:5" customFormat="1" ht="15">
      <c r="A111" s="275">
        <v>5</v>
      </c>
      <c r="B111" s="274" t="s">
        <v>402</v>
      </c>
      <c r="C111" s="268" t="s">
        <v>224</v>
      </c>
      <c r="D111" s="735"/>
      <c r="E111" s="736"/>
    </row>
    <row r="112" spans="1:5" customFormat="1" ht="15">
      <c r="A112" s="275">
        <v>6</v>
      </c>
      <c r="B112" s="274" t="s">
        <v>409</v>
      </c>
      <c r="C112" s="268" t="s">
        <v>224</v>
      </c>
      <c r="D112" s="735"/>
      <c r="E112" s="736"/>
    </row>
    <row r="113" spans="1:5" customFormat="1" ht="15">
      <c r="A113" s="275">
        <v>7</v>
      </c>
      <c r="B113" s="274" t="s">
        <v>404</v>
      </c>
      <c r="C113" s="268" t="s">
        <v>224</v>
      </c>
      <c r="D113" s="735"/>
      <c r="E113" s="736"/>
    </row>
    <row r="114" spans="1:5" customFormat="1" ht="15">
      <c r="A114" s="275">
        <v>8</v>
      </c>
      <c r="B114" s="274" t="s">
        <v>416</v>
      </c>
      <c r="C114" s="268" t="s">
        <v>224</v>
      </c>
      <c r="D114" s="735"/>
      <c r="E114" s="736"/>
    </row>
    <row r="115" spans="1:5" customFormat="1" ht="15">
      <c r="A115" s="275">
        <v>9</v>
      </c>
      <c r="B115" s="274" t="s">
        <v>405</v>
      </c>
      <c r="C115" s="268" t="s">
        <v>224</v>
      </c>
      <c r="D115" s="735"/>
      <c r="E115" s="736"/>
    </row>
    <row r="116" spans="1:5" ht="33" customHeight="1">
      <c r="A116" s="363" t="s">
        <v>45</v>
      </c>
      <c r="B116" s="240" t="s">
        <v>461</v>
      </c>
      <c r="C116" s="240" t="s">
        <v>87</v>
      </c>
      <c r="D116" s="668" t="s">
        <v>150</v>
      </c>
      <c r="E116" s="668"/>
    </row>
    <row r="117" spans="1:5" ht="17.25" customHeight="1">
      <c r="A117" s="94">
        <v>1</v>
      </c>
      <c r="B117" s="474" t="s">
        <v>151</v>
      </c>
      <c r="C117" s="310"/>
      <c r="D117" s="666"/>
      <c r="E117" s="666"/>
    </row>
    <row r="118" spans="1:5" ht="22.5" customHeight="1">
      <c r="A118" s="94">
        <v>2</v>
      </c>
      <c r="B118" s="474" t="s">
        <v>354</v>
      </c>
      <c r="C118" s="310"/>
      <c r="D118" s="666"/>
      <c r="E118" s="666"/>
    </row>
    <row r="119" spans="1:5" ht="16.5" customHeight="1">
      <c r="A119" s="94">
        <v>3</v>
      </c>
      <c r="B119" s="474" t="s">
        <v>157</v>
      </c>
      <c r="C119" s="310"/>
      <c r="D119" s="666"/>
      <c r="E119" s="666"/>
    </row>
    <row r="120" spans="1:5" ht="29.25" customHeight="1">
      <c r="A120" s="94">
        <v>4</v>
      </c>
      <c r="B120" s="472" t="s">
        <v>355</v>
      </c>
      <c r="C120" s="310"/>
      <c r="D120" s="666"/>
      <c r="E120" s="666"/>
    </row>
    <row r="121" spans="1:5" ht="21.75" customHeight="1">
      <c r="A121" s="94">
        <v>5</v>
      </c>
      <c r="B121" s="473" t="s">
        <v>356</v>
      </c>
      <c r="C121" s="310"/>
      <c r="D121" s="666"/>
      <c r="E121" s="666"/>
    </row>
    <row r="122" spans="1:5" ht="16.5" customHeight="1">
      <c r="A122" s="94">
        <v>6</v>
      </c>
      <c r="B122" s="473" t="s">
        <v>357</v>
      </c>
      <c r="C122" s="310"/>
      <c r="D122" s="666"/>
      <c r="E122" s="666"/>
    </row>
    <row r="123" spans="1:5" ht="28.5" customHeight="1">
      <c r="A123" s="94">
        <v>7</v>
      </c>
      <c r="B123" s="498" t="s">
        <v>460</v>
      </c>
      <c r="C123" s="310"/>
      <c r="D123" s="666"/>
      <c r="E123" s="666"/>
    </row>
    <row r="124" spans="1:5" ht="28.5" customHeight="1">
      <c r="A124" s="94">
        <v>8</v>
      </c>
      <c r="B124" s="473" t="s">
        <v>358</v>
      </c>
      <c r="C124" s="310"/>
      <c r="D124" s="739"/>
      <c r="E124" s="740"/>
    </row>
    <row r="125" spans="1:5" ht="28.5" customHeight="1">
      <c r="A125" s="94">
        <v>9</v>
      </c>
      <c r="B125" s="473" t="s">
        <v>359</v>
      </c>
      <c r="C125" s="310"/>
      <c r="D125" s="739"/>
      <c r="E125" s="740"/>
    </row>
    <row r="126" spans="1:5" ht="28.5" customHeight="1">
      <c r="A126" s="94">
        <v>10</v>
      </c>
      <c r="B126" s="473" t="s">
        <v>360</v>
      </c>
      <c r="C126" s="310"/>
      <c r="D126" s="739"/>
      <c r="E126" s="740"/>
    </row>
    <row r="127" spans="1:5" ht="28.5" customHeight="1">
      <c r="A127" s="94">
        <v>11</v>
      </c>
      <c r="B127" s="473" t="s">
        <v>361</v>
      </c>
      <c r="C127" s="310"/>
      <c r="D127" s="739"/>
      <c r="E127" s="740"/>
    </row>
    <row r="128" spans="1:5" ht="28.5" customHeight="1">
      <c r="A128" s="94">
        <v>12</v>
      </c>
      <c r="B128" s="472" t="s">
        <v>362</v>
      </c>
      <c r="C128" s="310"/>
      <c r="D128" s="739"/>
      <c r="E128" s="740"/>
    </row>
    <row r="129" spans="1:10" ht="28.5" customHeight="1">
      <c r="A129" s="94">
        <v>13</v>
      </c>
      <c r="B129" s="471" t="s">
        <v>363</v>
      </c>
      <c r="C129" s="467"/>
      <c r="D129" s="667"/>
      <c r="E129" s="667"/>
    </row>
    <row r="130" spans="1:10" ht="24.75" customHeight="1">
      <c r="A130" s="40" t="s">
        <v>45</v>
      </c>
      <c r="B130" s="240" t="s">
        <v>459</v>
      </c>
      <c r="C130" s="240" t="s">
        <v>87</v>
      </c>
      <c r="D130" s="668" t="s">
        <v>150</v>
      </c>
      <c r="E130" s="668"/>
    </row>
    <row r="131" spans="1:10" ht="15">
      <c r="A131" s="94">
        <v>1</v>
      </c>
      <c r="B131" s="470" t="s">
        <v>151</v>
      </c>
      <c r="C131" s="468"/>
      <c r="D131" s="666"/>
      <c r="E131" s="666"/>
    </row>
    <row r="132" spans="1:10" ht="12.75" customHeight="1">
      <c r="A132" s="94">
        <v>2</v>
      </c>
      <c r="B132" s="470" t="s">
        <v>152</v>
      </c>
      <c r="C132" s="468"/>
      <c r="D132" s="666"/>
      <c r="E132" s="666"/>
    </row>
    <row r="133" spans="1:10" ht="12.75" customHeight="1">
      <c r="A133" s="94">
        <v>3</v>
      </c>
      <c r="B133" s="470" t="s">
        <v>365</v>
      </c>
      <c r="C133" s="468"/>
      <c r="D133" s="666"/>
      <c r="E133" s="666"/>
    </row>
    <row r="134" spans="1:10" ht="15">
      <c r="A134" s="94">
        <v>4</v>
      </c>
      <c r="B134" s="470" t="s">
        <v>366</v>
      </c>
      <c r="C134" s="468"/>
      <c r="D134" s="666"/>
      <c r="E134" s="666"/>
    </row>
    <row r="135" spans="1:10" ht="15">
      <c r="A135" s="94">
        <v>5</v>
      </c>
      <c r="B135" s="470" t="s">
        <v>367</v>
      </c>
      <c r="C135" s="468"/>
      <c r="D135" s="666"/>
      <c r="E135" s="666"/>
    </row>
    <row r="136" spans="1:10" ht="12.75" customHeight="1">
      <c r="A136" s="94">
        <v>6</v>
      </c>
      <c r="B136" s="470" t="s">
        <v>368</v>
      </c>
      <c r="C136" s="468"/>
      <c r="D136" s="666"/>
      <c r="E136" s="666"/>
    </row>
    <row r="137" spans="1:10" ht="15">
      <c r="A137" s="94">
        <v>7</v>
      </c>
      <c r="B137" s="469" t="s">
        <v>369</v>
      </c>
      <c r="C137" s="468"/>
      <c r="D137" s="666"/>
      <c r="E137" s="666"/>
    </row>
    <row r="138" spans="1:10" ht="14.25">
      <c r="A138" s="94">
        <v>8</v>
      </c>
      <c r="B138" s="499" t="s">
        <v>458</v>
      </c>
      <c r="C138" s="467"/>
      <c r="D138" s="667"/>
      <c r="E138" s="667"/>
    </row>
    <row r="139" spans="1:10" ht="28.5">
      <c r="A139" s="94">
        <v>9</v>
      </c>
      <c r="B139" s="499" t="s">
        <v>457</v>
      </c>
      <c r="C139" s="467"/>
      <c r="D139" s="667"/>
      <c r="E139" s="667"/>
    </row>
    <row r="142" spans="1:10" ht="15">
      <c r="B142" s="96" t="s">
        <v>46</v>
      </c>
      <c r="C142" s="18"/>
      <c r="D142" s="18"/>
      <c r="E142" s="18"/>
      <c r="F142" s="18"/>
      <c r="G142" s="18"/>
      <c r="J142" s="151"/>
    </row>
    <row r="143" spans="1:10">
      <c r="J143" s="149"/>
    </row>
    <row r="144" spans="1:10">
      <c r="J144" s="149"/>
    </row>
    <row r="145" spans="7:10">
      <c r="J145" s="149"/>
    </row>
    <row r="146" spans="7:10">
      <c r="H146" s="55" t="s">
        <v>153</v>
      </c>
      <c r="I146" s="55"/>
      <c r="J146" s="55"/>
    </row>
    <row r="147" spans="7:10">
      <c r="G147" s="149"/>
      <c r="H147" s="591" t="s">
        <v>48</v>
      </c>
      <c r="I147" s="591"/>
      <c r="J147" s="591"/>
    </row>
  </sheetData>
  <sheetProtection selectLockedCells="1" selectUnlockedCells="1"/>
  <mergeCells count="130">
    <mergeCell ref="D135:E135"/>
    <mergeCell ref="D136:E136"/>
    <mergeCell ref="D137:E137"/>
    <mergeCell ref="D138:E138"/>
    <mergeCell ref="D139:E139"/>
    <mergeCell ref="D130:E130"/>
    <mergeCell ref="D131:E131"/>
    <mergeCell ref="D132:E132"/>
    <mergeCell ref="D133:E133"/>
    <mergeCell ref="D134:E134"/>
    <mergeCell ref="D96:E96"/>
    <mergeCell ref="D103:E103"/>
    <mergeCell ref="D125:E125"/>
    <mergeCell ref="D126:E126"/>
    <mergeCell ref="D127:E127"/>
    <mergeCell ref="D128:E128"/>
    <mergeCell ref="D129:E129"/>
    <mergeCell ref="D120:E120"/>
    <mergeCell ref="D121:E121"/>
    <mergeCell ref="D122:E122"/>
    <mergeCell ref="D123:E123"/>
    <mergeCell ref="D124:E124"/>
    <mergeCell ref="D113:E113"/>
    <mergeCell ref="D114:E114"/>
    <mergeCell ref="D115:E115"/>
    <mergeCell ref="D106:E106"/>
    <mergeCell ref="D107:E107"/>
    <mergeCell ref="D108:E108"/>
    <mergeCell ref="D109:E109"/>
    <mergeCell ref="D110:E110"/>
    <mergeCell ref="D100:E100"/>
    <mergeCell ref="D104:E104"/>
    <mergeCell ref="H147:J147"/>
    <mergeCell ref="D80:E80"/>
    <mergeCell ref="D81:E81"/>
    <mergeCell ref="D82:E82"/>
    <mergeCell ref="D83:E83"/>
    <mergeCell ref="D84:E84"/>
    <mergeCell ref="D85:E85"/>
    <mergeCell ref="D86:E86"/>
    <mergeCell ref="D93:E93"/>
    <mergeCell ref="D94:E94"/>
    <mergeCell ref="D116:E116"/>
    <mergeCell ref="D117:E117"/>
    <mergeCell ref="D118:E118"/>
    <mergeCell ref="D111:E111"/>
    <mergeCell ref="D101:E101"/>
    <mergeCell ref="D102:E102"/>
    <mergeCell ref="D105:E105"/>
    <mergeCell ref="D95:E95"/>
    <mergeCell ref="D97:E97"/>
    <mergeCell ref="D98:E98"/>
    <mergeCell ref="D99:E99"/>
    <mergeCell ref="D119:E119"/>
    <mergeCell ref="D112:E112"/>
    <mergeCell ref="D88:E88"/>
    <mergeCell ref="D89:E89"/>
    <mergeCell ref="D90:E90"/>
    <mergeCell ref="D91:E91"/>
    <mergeCell ref="D92:E92"/>
    <mergeCell ref="D76:E76"/>
    <mergeCell ref="D77:E77"/>
    <mergeCell ref="D78:E78"/>
    <mergeCell ref="D65:E65"/>
    <mergeCell ref="D66:E66"/>
    <mergeCell ref="D67:E67"/>
    <mergeCell ref="D68:E68"/>
    <mergeCell ref="D74:E74"/>
    <mergeCell ref="D75:E75"/>
    <mergeCell ref="D79:E79"/>
    <mergeCell ref="A73:B73"/>
    <mergeCell ref="D73:E73"/>
    <mergeCell ref="D59:E59"/>
    <mergeCell ref="D60:E60"/>
    <mergeCell ref="D61:E61"/>
    <mergeCell ref="D62:E62"/>
    <mergeCell ref="D63:E63"/>
    <mergeCell ref="D64:E64"/>
    <mergeCell ref="D87:E87"/>
    <mergeCell ref="D45:E45"/>
    <mergeCell ref="D46:E46"/>
    <mergeCell ref="A48:B48"/>
    <mergeCell ref="D48:E48"/>
    <mergeCell ref="D49:E49"/>
    <mergeCell ref="D72:E72"/>
    <mergeCell ref="D51:E51"/>
    <mergeCell ref="D52:E52"/>
    <mergeCell ref="D53:E53"/>
    <mergeCell ref="D54:E54"/>
    <mergeCell ref="D55:E55"/>
    <mergeCell ref="D56:E56"/>
    <mergeCell ref="D47:E47"/>
    <mergeCell ref="D57:E57"/>
    <mergeCell ref="D58:E58"/>
    <mergeCell ref="D69:E69"/>
    <mergeCell ref="D70:E70"/>
    <mergeCell ref="D71:E71"/>
    <mergeCell ref="D50:E50"/>
    <mergeCell ref="D44:E44"/>
    <mergeCell ref="D42:E42"/>
    <mergeCell ref="D43:E43"/>
    <mergeCell ref="F35:H35"/>
    <mergeCell ref="F38:I38"/>
    <mergeCell ref="A33:A34"/>
    <mergeCell ref="B33:B34"/>
    <mergeCell ref="C33:C34"/>
    <mergeCell ref="D33:E34"/>
    <mergeCell ref="D35:E35"/>
    <mergeCell ref="D39:E39"/>
    <mergeCell ref="D40:E40"/>
    <mergeCell ref="D41:E41"/>
    <mergeCell ref="D38:E38"/>
    <mergeCell ref="D23:E23"/>
    <mergeCell ref="D24:E24"/>
    <mergeCell ref="D25:E25"/>
    <mergeCell ref="D26:E26"/>
    <mergeCell ref="D27:E27"/>
    <mergeCell ref="D28:E28"/>
    <mergeCell ref="D36:E36"/>
    <mergeCell ref="D37:E37"/>
    <mergeCell ref="A2:K2"/>
    <mergeCell ref="G4:I4"/>
    <mergeCell ref="A5:C5"/>
    <mergeCell ref="A7:B7"/>
    <mergeCell ref="J5:K5"/>
    <mergeCell ref="A22:E22"/>
    <mergeCell ref="D29:E29"/>
    <mergeCell ref="D30:E30"/>
    <mergeCell ref="D31:E31"/>
    <mergeCell ref="D32:E32"/>
  </mergeCells>
  <pageMargins left="0.7" right="0.7" top="0.75" bottom="0.75" header="0.51180555555555551" footer="0.51180555555555551"/>
  <pageSetup paperSize="9" scale="54" firstPageNumber="0" fitToHeight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90ED9-7FDC-47C4-851C-0B4AE7EED60E}">
  <sheetPr>
    <pageSetUpPr fitToPage="1"/>
  </sheetPr>
  <dimension ref="A1:N21"/>
  <sheetViews>
    <sheetView workbookViewId="0">
      <selection activeCell="A7" sqref="A7:B7"/>
    </sheetView>
  </sheetViews>
  <sheetFormatPr defaultColWidth="9" defaultRowHeight="13.5"/>
  <cols>
    <col min="1" max="1" width="5.140625" style="178" customWidth="1"/>
    <col min="2" max="2" width="40.5703125" style="178" customWidth="1"/>
    <col min="3" max="4" width="12.28515625" style="178" customWidth="1"/>
    <col min="5" max="5" width="15.7109375" style="178" customWidth="1"/>
    <col min="6" max="6" width="13.7109375" style="178" customWidth="1"/>
    <col min="7" max="7" width="13.28515625" style="178" customWidth="1"/>
    <col min="8" max="8" width="16.28515625" style="178" customWidth="1"/>
    <col min="9" max="9" width="18.85546875" style="178" customWidth="1"/>
    <col min="10" max="10" width="15.42578125" style="178" customWidth="1"/>
    <col min="11" max="12" width="14.140625" style="178" customWidth="1"/>
    <col min="13" max="13" width="15.28515625" style="178" customWidth="1"/>
    <col min="14" max="256" width="9" style="178"/>
    <col min="257" max="257" width="5.140625" style="178" customWidth="1"/>
    <col min="258" max="258" width="40.5703125" style="178" customWidth="1"/>
    <col min="259" max="260" width="12.28515625" style="178" customWidth="1"/>
    <col min="261" max="261" width="15.7109375" style="178" customWidth="1"/>
    <col min="262" max="262" width="13.7109375" style="178" customWidth="1"/>
    <col min="263" max="263" width="13.28515625" style="178" customWidth="1"/>
    <col min="264" max="264" width="13.7109375" style="178" customWidth="1"/>
    <col min="265" max="265" width="18.5703125" style="178" customWidth="1"/>
    <col min="266" max="266" width="12.5703125" style="178" customWidth="1"/>
    <col min="267" max="512" width="9" style="178"/>
    <col min="513" max="513" width="5.140625" style="178" customWidth="1"/>
    <col min="514" max="514" width="40.5703125" style="178" customWidth="1"/>
    <col min="515" max="516" width="12.28515625" style="178" customWidth="1"/>
    <col min="517" max="517" width="15.7109375" style="178" customWidth="1"/>
    <col min="518" max="518" width="13.7109375" style="178" customWidth="1"/>
    <col min="519" max="519" width="13.28515625" style="178" customWidth="1"/>
    <col min="520" max="520" width="13.7109375" style="178" customWidth="1"/>
    <col min="521" max="521" width="18.5703125" style="178" customWidth="1"/>
    <col min="522" max="522" width="12.5703125" style="178" customWidth="1"/>
    <col min="523" max="768" width="9" style="178"/>
    <col min="769" max="769" width="5.140625" style="178" customWidth="1"/>
    <col min="770" max="770" width="40.5703125" style="178" customWidth="1"/>
    <col min="771" max="772" width="12.28515625" style="178" customWidth="1"/>
    <col min="773" max="773" width="15.7109375" style="178" customWidth="1"/>
    <col min="774" max="774" width="13.7109375" style="178" customWidth="1"/>
    <col min="775" max="775" width="13.28515625" style="178" customWidth="1"/>
    <col min="776" max="776" width="13.7109375" style="178" customWidth="1"/>
    <col min="777" max="777" width="18.5703125" style="178" customWidth="1"/>
    <col min="778" max="778" width="12.5703125" style="178" customWidth="1"/>
    <col min="779" max="1024" width="9" style="178"/>
    <col min="1025" max="1025" width="5.140625" style="178" customWidth="1"/>
    <col min="1026" max="1026" width="40.5703125" style="178" customWidth="1"/>
    <col min="1027" max="1028" width="12.28515625" style="178" customWidth="1"/>
    <col min="1029" max="1029" width="15.7109375" style="178" customWidth="1"/>
    <col min="1030" max="1030" width="13.7109375" style="178" customWidth="1"/>
    <col min="1031" max="1031" width="13.28515625" style="178" customWidth="1"/>
    <col min="1032" max="1032" width="13.7109375" style="178" customWidth="1"/>
    <col min="1033" max="1033" width="18.5703125" style="178" customWidth="1"/>
    <col min="1034" max="1034" width="12.5703125" style="178" customWidth="1"/>
    <col min="1035" max="1280" width="9" style="178"/>
    <col min="1281" max="1281" width="5.140625" style="178" customWidth="1"/>
    <col min="1282" max="1282" width="40.5703125" style="178" customWidth="1"/>
    <col min="1283" max="1284" width="12.28515625" style="178" customWidth="1"/>
    <col min="1285" max="1285" width="15.7109375" style="178" customWidth="1"/>
    <col min="1286" max="1286" width="13.7109375" style="178" customWidth="1"/>
    <col min="1287" max="1287" width="13.28515625" style="178" customWidth="1"/>
    <col min="1288" max="1288" width="13.7109375" style="178" customWidth="1"/>
    <col min="1289" max="1289" width="18.5703125" style="178" customWidth="1"/>
    <col min="1290" max="1290" width="12.5703125" style="178" customWidth="1"/>
    <col min="1291" max="1536" width="9" style="178"/>
    <col min="1537" max="1537" width="5.140625" style="178" customWidth="1"/>
    <col min="1538" max="1538" width="40.5703125" style="178" customWidth="1"/>
    <col min="1539" max="1540" width="12.28515625" style="178" customWidth="1"/>
    <col min="1541" max="1541" width="15.7109375" style="178" customWidth="1"/>
    <col min="1542" max="1542" width="13.7109375" style="178" customWidth="1"/>
    <col min="1543" max="1543" width="13.28515625" style="178" customWidth="1"/>
    <col min="1544" max="1544" width="13.7109375" style="178" customWidth="1"/>
    <col min="1545" max="1545" width="18.5703125" style="178" customWidth="1"/>
    <col min="1546" max="1546" width="12.5703125" style="178" customWidth="1"/>
    <col min="1547" max="1792" width="9" style="178"/>
    <col min="1793" max="1793" width="5.140625" style="178" customWidth="1"/>
    <col min="1794" max="1794" width="40.5703125" style="178" customWidth="1"/>
    <col min="1795" max="1796" width="12.28515625" style="178" customWidth="1"/>
    <col min="1797" max="1797" width="15.7109375" style="178" customWidth="1"/>
    <col min="1798" max="1798" width="13.7109375" style="178" customWidth="1"/>
    <col min="1799" max="1799" width="13.28515625" style="178" customWidth="1"/>
    <col min="1800" max="1800" width="13.7109375" style="178" customWidth="1"/>
    <col min="1801" max="1801" width="18.5703125" style="178" customWidth="1"/>
    <col min="1802" max="1802" width="12.5703125" style="178" customWidth="1"/>
    <col min="1803" max="2048" width="9" style="178"/>
    <col min="2049" max="2049" width="5.140625" style="178" customWidth="1"/>
    <col min="2050" max="2050" width="40.5703125" style="178" customWidth="1"/>
    <col min="2051" max="2052" width="12.28515625" style="178" customWidth="1"/>
    <col min="2053" max="2053" width="15.7109375" style="178" customWidth="1"/>
    <col min="2054" max="2054" width="13.7109375" style="178" customWidth="1"/>
    <col min="2055" max="2055" width="13.28515625" style="178" customWidth="1"/>
    <col min="2056" max="2056" width="13.7109375" style="178" customWidth="1"/>
    <col min="2057" max="2057" width="18.5703125" style="178" customWidth="1"/>
    <col min="2058" max="2058" width="12.5703125" style="178" customWidth="1"/>
    <col min="2059" max="2304" width="9" style="178"/>
    <col min="2305" max="2305" width="5.140625" style="178" customWidth="1"/>
    <col min="2306" max="2306" width="40.5703125" style="178" customWidth="1"/>
    <col min="2307" max="2308" width="12.28515625" style="178" customWidth="1"/>
    <col min="2309" max="2309" width="15.7109375" style="178" customWidth="1"/>
    <col min="2310" max="2310" width="13.7109375" style="178" customWidth="1"/>
    <col min="2311" max="2311" width="13.28515625" style="178" customWidth="1"/>
    <col min="2312" max="2312" width="13.7109375" style="178" customWidth="1"/>
    <col min="2313" max="2313" width="18.5703125" style="178" customWidth="1"/>
    <col min="2314" max="2314" width="12.5703125" style="178" customWidth="1"/>
    <col min="2315" max="2560" width="9" style="178"/>
    <col min="2561" max="2561" width="5.140625" style="178" customWidth="1"/>
    <col min="2562" max="2562" width="40.5703125" style="178" customWidth="1"/>
    <col min="2563" max="2564" width="12.28515625" style="178" customWidth="1"/>
    <col min="2565" max="2565" width="15.7109375" style="178" customWidth="1"/>
    <col min="2566" max="2566" width="13.7109375" style="178" customWidth="1"/>
    <col min="2567" max="2567" width="13.28515625" style="178" customWidth="1"/>
    <col min="2568" max="2568" width="13.7109375" style="178" customWidth="1"/>
    <col min="2569" max="2569" width="18.5703125" style="178" customWidth="1"/>
    <col min="2570" max="2570" width="12.5703125" style="178" customWidth="1"/>
    <col min="2571" max="2816" width="9" style="178"/>
    <col min="2817" max="2817" width="5.140625" style="178" customWidth="1"/>
    <col min="2818" max="2818" width="40.5703125" style="178" customWidth="1"/>
    <col min="2819" max="2820" width="12.28515625" style="178" customWidth="1"/>
    <col min="2821" max="2821" width="15.7109375" style="178" customWidth="1"/>
    <col min="2822" max="2822" width="13.7109375" style="178" customWidth="1"/>
    <col min="2823" max="2823" width="13.28515625" style="178" customWidth="1"/>
    <col min="2824" max="2824" width="13.7109375" style="178" customWidth="1"/>
    <col min="2825" max="2825" width="18.5703125" style="178" customWidth="1"/>
    <col min="2826" max="2826" width="12.5703125" style="178" customWidth="1"/>
    <col min="2827" max="3072" width="9" style="178"/>
    <col min="3073" max="3073" width="5.140625" style="178" customWidth="1"/>
    <col min="3074" max="3074" width="40.5703125" style="178" customWidth="1"/>
    <col min="3075" max="3076" width="12.28515625" style="178" customWidth="1"/>
    <col min="3077" max="3077" width="15.7109375" style="178" customWidth="1"/>
    <col min="3078" max="3078" width="13.7109375" style="178" customWidth="1"/>
    <col min="3079" max="3079" width="13.28515625" style="178" customWidth="1"/>
    <col min="3080" max="3080" width="13.7109375" style="178" customWidth="1"/>
    <col min="3081" max="3081" width="18.5703125" style="178" customWidth="1"/>
    <col min="3082" max="3082" width="12.5703125" style="178" customWidth="1"/>
    <col min="3083" max="3328" width="9" style="178"/>
    <col min="3329" max="3329" width="5.140625" style="178" customWidth="1"/>
    <col min="3330" max="3330" width="40.5703125" style="178" customWidth="1"/>
    <col min="3331" max="3332" width="12.28515625" style="178" customWidth="1"/>
    <col min="3333" max="3333" width="15.7109375" style="178" customWidth="1"/>
    <col min="3334" max="3334" width="13.7109375" style="178" customWidth="1"/>
    <col min="3335" max="3335" width="13.28515625" style="178" customWidth="1"/>
    <col min="3336" max="3336" width="13.7109375" style="178" customWidth="1"/>
    <col min="3337" max="3337" width="18.5703125" style="178" customWidth="1"/>
    <col min="3338" max="3338" width="12.5703125" style="178" customWidth="1"/>
    <col min="3339" max="3584" width="9" style="178"/>
    <col min="3585" max="3585" width="5.140625" style="178" customWidth="1"/>
    <col min="3586" max="3586" width="40.5703125" style="178" customWidth="1"/>
    <col min="3587" max="3588" width="12.28515625" style="178" customWidth="1"/>
    <col min="3589" max="3589" width="15.7109375" style="178" customWidth="1"/>
    <col min="3590" max="3590" width="13.7109375" style="178" customWidth="1"/>
    <col min="3591" max="3591" width="13.28515625" style="178" customWidth="1"/>
    <col min="3592" max="3592" width="13.7109375" style="178" customWidth="1"/>
    <col min="3593" max="3593" width="18.5703125" style="178" customWidth="1"/>
    <col min="3594" max="3594" width="12.5703125" style="178" customWidth="1"/>
    <col min="3595" max="3840" width="9" style="178"/>
    <col min="3841" max="3841" width="5.140625" style="178" customWidth="1"/>
    <col min="3842" max="3842" width="40.5703125" style="178" customWidth="1"/>
    <col min="3843" max="3844" width="12.28515625" style="178" customWidth="1"/>
    <col min="3845" max="3845" width="15.7109375" style="178" customWidth="1"/>
    <col min="3846" max="3846" width="13.7109375" style="178" customWidth="1"/>
    <col min="3847" max="3847" width="13.28515625" style="178" customWidth="1"/>
    <col min="3848" max="3848" width="13.7109375" style="178" customWidth="1"/>
    <col min="3849" max="3849" width="18.5703125" style="178" customWidth="1"/>
    <col min="3850" max="3850" width="12.5703125" style="178" customWidth="1"/>
    <col min="3851" max="4096" width="9" style="178"/>
    <col min="4097" max="4097" width="5.140625" style="178" customWidth="1"/>
    <col min="4098" max="4098" width="40.5703125" style="178" customWidth="1"/>
    <col min="4099" max="4100" width="12.28515625" style="178" customWidth="1"/>
    <col min="4101" max="4101" width="15.7109375" style="178" customWidth="1"/>
    <col min="4102" max="4102" width="13.7109375" style="178" customWidth="1"/>
    <col min="4103" max="4103" width="13.28515625" style="178" customWidth="1"/>
    <col min="4104" max="4104" width="13.7109375" style="178" customWidth="1"/>
    <col min="4105" max="4105" width="18.5703125" style="178" customWidth="1"/>
    <col min="4106" max="4106" width="12.5703125" style="178" customWidth="1"/>
    <col min="4107" max="4352" width="9" style="178"/>
    <col min="4353" max="4353" width="5.140625" style="178" customWidth="1"/>
    <col min="4354" max="4354" width="40.5703125" style="178" customWidth="1"/>
    <col min="4355" max="4356" width="12.28515625" style="178" customWidth="1"/>
    <col min="4357" max="4357" width="15.7109375" style="178" customWidth="1"/>
    <col min="4358" max="4358" width="13.7109375" style="178" customWidth="1"/>
    <col min="4359" max="4359" width="13.28515625" style="178" customWidth="1"/>
    <col min="4360" max="4360" width="13.7109375" style="178" customWidth="1"/>
    <col min="4361" max="4361" width="18.5703125" style="178" customWidth="1"/>
    <col min="4362" max="4362" width="12.5703125" style="178" customWidth="1"/>
    <col min="4363" max="4608" width="9" style="178"/>
    <col min="4609" max="4609" width="5.140625" style="178" customWidth="1"/>
    <col min="4610" max="4610" width="40.5703125" style="178" customWidth="1"/>
    <col min="4611" max="4612" width="12.28515625" style="178" customWidth="1"/>
    <col min="4613" max="4613" width="15.7109375" style="178" customWidth="1"/>
    <col min="4614" max="4614" width="13.7109375" style="178" customWidth="1"/>
    <col min="4615" max="4615" width="13.28515625" style="178" customWidth="1"/>
    <col min="4616" max="4616" width="13.7109375" style="178" customWidth="1"/>
    <col min="4617" max="4617" width="18.5703125" style="178" customWidth="1"/>
    <col min="4618" max="4618" width="12.5703125" style="178" customWidth="1"/>
    <col min="4619" max="4864" width="9" style="178"/>
    <col min="4865" max="4865" width="5.140625" style="178" customWidth="1"/>
    <col min="4866" max="4866" width="40.5703125" style="178" customWidth="1"/>
    <col min="4867" max="4868" width="12.28515625" style="178" customWidth="1"/>
    <col min="4869" max="4869" width="15.7109375" style="178" customWidth="1"/>
    <col min="4870" max="4870" width="13.7109375" style="178" customWidth="1"/>
    <col min="4871" max="4871" width="13.28515625" style="178" customWidth="1"/>
    <col min="4872" max="4872" width="13.7109375" style="178" customWidth="1"/>
    <col min="4873" max="4873" width="18.5703125" style="178" customWidth="1"/>
    <col min="4874" max="4874" width="12.5703125" style="178" customWidth="1"/>
    <col min="4875" max="5120" width="9" style="178"/>
    <col min="5121" max="5121" width="5.140625" style="178" customWidth="1"/>
    <col min="5122" max="5122" width="40.5703125" style="178" customWidth="1"/>
    <col min="5123" max="5124" width="12.28515625" style="178" customWidth="1"/>
    <col min="5125" max="5125" width="15.7109375" style="178" customWidth="1"/>
    <col min="5126" max="5126" width="13.7109375" style="178" customWidth="1"/>
    <col min="5127" max="5127" width="13.28515625" style="178" customWidth="1"/>
    <col min="5128" max="5128" width="13.7109375" style="178" customWidth="1"/>
    <col min="5129" max="5129" width="18.5703125" style="178" customWidth="1"/>
    <col min="5130" max="5130" width="12.5703125" style="178" customWidth="1"/>
    <col min="5131" max="5376" width="9" style="178"/>
    <col min="5377" max="5377" width="5.140625" style="178" customWidth="1"/>
    <col min="5378" max="5378" width="40.5703125" style="178" customWidth="1"/>
    <col min="5379" max="5380" width="12.28515625" style="178" customWidth="1"/>
    <col min="5381" max="5381" width="15.7109375" style="178" customWidth="1"/>
    <col min="5382" max="5382" width="13.7109375" style="178" customWidth="1"/>
    <col min="5383" max="5383" width="13.28515625" style="178" customWidth="1"/>
    <col min="5384" max="5384" width="13.7109375" style="178" customWidth="1"/>
    <col min="5385" max="5385" width="18.5703125" style="178" customWidth="1"/>
    <col min="5386" max="5386" width="12.5703125" style="178" customWidth="1"/>
    <col min="5387" max="5632" width="9" style="178"/>
    <col min="5633" max="5633" width="5.140625" style="178" customWidth="1"/>
    <col min="5634" max="5634" width="40.5703125" style="178" customWidth="1"/>
    <col min="5635" max="5636" width="12.28515625" style="178" customWidth="1"/>
    <col min="5637" max="5637" width="15.7109375" style="178" customWidth="1"/>
    <col min="5638" max="5638" width="13.7109375" style="178" customWidth="1"/>
    <col min="5639" max="5639" width="13.28515625" style="178" customWidth="1"/>
    <col min="5640" max="5640" width="13.7109375" style="178" customWidth="1"/>
    <col min="5641" max="5641" width="18.5703125" style="178" customWidth="1"/>
    <col min="5642" max="5642" width="12.5703125" style="178" customWidth="1"/>
    <col min="5643" max="5888" width="9" style="178"/>
    <col min="5889" max="5889" width="5.140625" style="178" customWidth="1"/>
    <col min="5890" max="5890" width="40.5703125" style="178" customWidth="1"/>
    <col min="5891" max="5892" width="12.28515625" style="178" customWidth="1"/>
    <col min="5893" max="5893" width="15.7109375" style="178" customWidth="1"/>
    <col min="5894" max="5894" width="13.7109375" style="178" customWidth="1"/>
    <col min="5895" max="5895" width="13.28515625" style="178" customWidth="1"/>
    <col min="5896" max="5896" width="13.7109375" style="178" customWidth="1"/>
    <col min="5897" max="5897" width="18.5703125" style="178" customWidth="1"/>
    <col min="5898" max="5898" width="12.5703125" style="178" customWidth="1"/>
    <col min="5899" max="6144" width="9" style="178"/>
    <col min="6145" max="6145" width="5.140625" style="178" customWidth="1"/>
    <col min="6146" max="6146" width="40.5703125" style="178" customWidth="1"/>
    <col min="6147" max="6148" width="12.28515625" style="178" customWidth="1"/>
    <col min="6149" max="6149" width="15.7109375" style="178" customWidth="1"/>
    <col min="6150" max="6150" width="13.7109375" style="178" customWidth="1"/>
    <col min="6151" max="6151" width="13.28515625" style="178" customWidth="1"/>
    <col min="6152" max="6152" width="13.7109375" style="178" customWidth="1"/>
    <col min="6153" max="6153" width="18.5703125" style="178" customWidth="1"/>
    <col min="6154" max="6154" width="12.5703125" style="178" customWidth="1"/>
    <col min="6155" max="6400" width="9" style="178"/>
    <col min="6401" max="6401" width="5.140625" style="178" customWidth="1"/>
    <col min="6402" max="6402" width="40.5703125" style="178" customWidth="1"/>
    <col min="6403" max="6404" width="12.28515625" style="178" customWidth="1"/>
    <col min="6405" max="6405" width="15.7109375" style="178" customWidth="1"/>
    <col min="6406" max="6406" width="13.7109375" style="178" customWidth="1"/>
    <col min="6407" max="6407" width="13.28515625" style="178" customWidth="1"/>
    <col min="6408" max="6408" width="13.7109375" style="178" customWidth="1"/>
    <col min="6409" max="6409" width="18.5703125" style="178" customWidth="1"/>
    <col min="6410" max="6410" width="12.5703125" style="178" customWidth="1"/>
    <col min="6411" max="6656" width="9" style="178"/>
    <col min="6657" max="6657" width="5.140625" style="178" customWidth="1"/>
    <col min="6658" max="6658" width="40.5703125" style="178" customWidth="1"/>
    <col min="6659" max="6660" width="12.28515625" style="178" customWidth="1"/>
    <col min="6661" max="6661" width="15.7109375" style="178" customWidth="1"/>
    <col min="6662" max="6662" width="13.7109375" style="178" customWidth="1"/>
    <col min="6663" max="6663" width="13.28515625" style="178" customWidth="1"/>
    <col min="6664" max="6664" width="13.7109375" style="178" customWidth="1"/>
    <col min="6665" max="6665" width="18.5703125" style="178" customWidth="1"/>
    <col min="6666" max="6666" width="12.5703125" style="178" customWidth="1"/>
    <col min="6667" max="6912" width="9" style="178"/>
    <col min="6913" max="6913" width="5.140625" style="178" customWidth="1"/>
    <col min="6914" max="6914" width="40.5703125" style="178" customWidth="1"/>
    <col min="6915" max="6916" width="12.28515625" style="178" customWidth="1"/>
    <col min="6917" max="6917" width="15.7109375" style="178" customWidth="1"/>
    <col min="6918" max="6918" width="13.7109375" style="178" customWidth="1"/>
    <col min="6919" max="6919" width="13.28515625" style="178" customWidth="1"/>
    <col min="6920" max="6920" width="13.7109375" style="178" customWidth="1"/>
    <col min="6921" max="6921" width="18.5703125" style="178" customWidth="1"/>
    <col min="6922" max="6922" width="12.5703125" style="178" customWidth="1"/>
    <col min="6923" max="7168" width="9" style="178"/>
    <col min="7169" max="7169" width="5.140625" style="178" customWidth="1"/>
    <col min="7170" max="7170" width="40.5703125" style="178" customWidth="1"/>
    <col min="7171" max="7172" width="12.28515625" style="178" customWidth="1"/>
    <col min="7173" max="7173" width="15.7109375" style="178" customWidth="1"/>
    <col min="7174" max="7174" width="13.7109375" style="178" customWidth="1"/>
    <col min="7175" max="7175" width="13.28515625" style="178" customWidth="1"/>
    <col min="7176" max="7176" width="13.7109375" style="178" customWidth="1"/>
    <col min="7177" max="7177" width="18.5703125" style="178" customWidth="1"/>
    <col min="7178" max="7178" width="12.5703125" style="178" customWidth="1"/>
    <col min="7179" max="7424" width="9" style="178"/>
    <col min="7425" max="7425" width="5.140625" style="178" customWidth="1"/>
    <col min="7426" max="7426" width="40.5703125" style="178" customWidth="1"/>
    <col min="7427" max="7428" width="12.28515625" style="178" customWidth="1"/>
    <col min="7429" max="7429" width="15.7109375" style="178" customWidth="1"/>
    <col min="7430" max="7430" width="13.7109375" style="178" customWidth="1"/>
    <col min="7431" max="7431" width="13.28515625" style="178" customWidth="1"/>
    <col min="7432" max="7432" width="13.7109375" style="178" customWidth="1"/>
    <col min="7433" max="7433" width="18.5703125" style="178" customWidth="1"/>
    <col min="7434" max="7434" width="12.5703125" style="178" customWidth="1"/>
    <col min="7435" max="7680" width="9" style="178"/>
    <col min="7681" max="7681" width="5.140625" style="178" customWidth="1"/>
    <col min="7682" max="7682" width="40.5703125" style="178" customWidth="1"/>
    <col min="7683" max="7684" width="12.28515625" style="178" customWidth="1"/>
    <col min="7685" max="7685" width="15.7109375" style="178" customWidth="1"/>
    <col min="7686" max="7686" width="13.7109375" style="178" customWidth="1"/>
    <col min="7687" max="7687" width="13.28515625" style="178" customWidth="1"/>
    <col min="7688" max="7688" width="13.7109375" style="178" customWidth="1"/>
    <col min="7689" max="7689" width="18.5703125" style="178" customWidth="1"/>
    <col min="7690" max="7690" width="12.5703125" style="178" customWidth="1"/>
    <col min="7691" max="7936" width="9" style="178"/>
    <col min="7937" max="7937" width="5.140625" style="178" customWidth="1"/>
    <col min="7938" max="7938" width="40.5703125" style="178" customWidth="1"/>
    <col min="7939" max="7940" width="12.28515625" style="178" customWidth="1"/>
    <col min="7941" max="7941" width="15.7109375" style="178" customWidth="1"/>
    <col min="7942" max="7942" width="13.7109375" style="178" customWidth="1"/>
    <col min="7943" max="7943" width="13.28515625" style="178" customWidth="1"/>
    <col min="7944" max="7944" width="13.7109375" style="178" customWidth="1"/>
    <col min="7945" max="7945" width="18.5703125" style="178" customWidth="1"/>
    <col min="7946" max="7946" width="12.5703125" style="178" customWidth="1"/>
    <col min="7947" max="8192" width="9" style="178"/>
    <col min="8193" max="8193" width="5.140625" style="178" customWidth="1"/>
    <col min="8194" max="8194" width="40.5703125" style="178" customWidth="1"/>
    <col min="8195" max="8196" width="12.28515625" style="178" customWidth="1"/>
    <col min="8197" max="8197" width="15.7109375" style="178" customWidth="1"/>
    <col min="8198" max="8198" width="13.7109375" style="178" customWidth="1"/>
    <col min="8199" max="8199" width="13.28515625" style="178" customWidth="1"/>
    <col min="8200" max="8200" width="13.7109375" style="178" customWidth="1"/>
    <col min="8201" max="8201" width="18.5703125" style="178" customWidth="1"/>
    <col min="8202" max="8202" width="12.5703125" style="178" customWidth="1"/>
    <col min="8203" max="8448" width="9" style="178"/>
    <col min="8449" max="8449" width="5.140625" style="178" customWidth="1"/>
    <col min="8450" max="8450" width="40.5703125" style="178" customWidth="1"/>
    <col min="8451" max="8452" width="12.28515625" style="178" customWidth="1"/>
    <col min="8453" max="8453" width="15.7109375" style="178" customWidth="1"/>
    <col min="8454" max="8454" width="13.7109375" style="178" customWidth="1"/>
    <col min="8455" max="8455" width="13.28515625" style="178" customWidth="1"/>
    <col min="8456" max="8456" width="13.7109375" style="178" customWidth="1"/>
    <col min="8457" max="8457" width="18.5703125" style="178" customWidth="1"/>
    <col min="8458" max="8458" width="12.5703125" style="178" customWidth="1"/>
    <col min="8459" max="8704" width="9" style="178"/>
    <col min="8705" max="8705" width="5.140625" style="178" customWidth="1"/>
    <col min="8706" max="8706" width="40.5703125" style="178" customWidth="1"/>
    <col min="8707" max="8708" width="12.28515625" style="178" customWidth="1"/>
    <col min="8709" max="8709" width="15.7109375" style="178" customWidth="1"/>
    <col min="8710" max="8710" width="13.7109375" style="178" customWidth="1"/>
    <col min="8711" max="8711" width="13.28515625" style="178" customWidth="1"/>
    <col min="8712" max="8712" width="13.7109375" style="178" customWidth="1"/>
    <col min="8713" max="8713" width="18.5703125" style="178" customWidth="1"/>
    <col min="8714" max="8714" width="12.5703125" style="178" customWidth="1"/>
    <col min="8715" max="8960" width="9" style="178"/>
    <col min="8961" max="8961" width="5.140625" style="178" customWidth="1"/>
    <col min="8962" max="8962" width="40.5703125" style="178" customWidth="1"/>
    <col min="8963" max="8964" width="12.28515625" style="178" customWidth="1"/>
    <col min="8965" max="8965" width="15.7109375" style="178" customWidth="1"/>
    <col min="8966" max="8966" width="13.7109375" style="178" customWidth="1"/>
    <col min="8967" max="8967" width="13.28515625" style="178" customWidth="1"/>
    <col min="8968" max="8968" width="13.7109375" style="178" customWidth="1"/>
    <col min="8969" max="8969" width="18.5703125" style="178" customWidth="1"/>
    <col min="8970" max="8970" width="12.5703125" style="178" customWidth="1"/>
    <col min="8971" max="9216" width="9" style="178"/>
    <col min="9217" max="9217" width="5.140625" style="178" customWidth="1"/>
    <col min="9218" max="9218" width="40.5703125" style="178" customWidth="1"/>
    <col min="9219" max="9220" width="12.28515625" style="178" customWidth="1"/>
    <col min="9221" max="9221" width="15.7109375" style="178" customWidth="1"/>
    <col min="9222" max="9222" width="13.7109375" style="178" customWidth="1"/>
    <col min="9223" max="9223" width="13.28515625" style="178" customWidth="1"/>
    <col min="9224" max="9224" width="13.7109375" style="178" customWidth="1"/>
    <col min="9225" max="9225" width="18.5703125" style="178" customWidth="1"/>
    <col min="9226" max="9226" width="12.5703125" style="178" customWidth="1"/>
    <col min="9227" max="9472" width="9" style="178"/>
    <col min="9473" max="9473" width="5.140625" style="178" customWidth="1"/>
    <col min="9474" max="9474" width="40.5703125" style="178" customWidth="1"/>
    <col min="9475" max="9476" width="12.28515625" style="178" customWidth="1"/>
    <col min="9477" max="9477" width="15.7109375" style="178" customWidth="1"/>
    <col min="9478" max="9478" width="13.7109375" style="178" customWidth="1"/>
    <col min="9479" max="9479" width="13.28515625" style="178" customWidth="1"/>
    <col min="9480" max="9480" width="13.7109375" style="178" customWidth="1"/>
    <col min="9481" max="9481" width="18.5703125" style="178" customWidth="1"/>
    <col min="9482" max="9482" width="12.5703125" style="178" customWidth="1"/>
    <col min="9483" max="9728" width="9" style="178"/>
    <col min="9729" max="9729" width="5.140625" style="178" customWidth="1"/>
    <col min="9730" max="9730" width="40.5703125" style="178" customWidth="1"/>
    <col min="9731" max="9732" width="12.28515625" style="178" customWidth="1"/>
    <col min="9733" max="9733" width="15.7109375" style="178" customWidth="1"/>
    <col min="9734" max="9734" width="13.7109375" style="178" customWidth="1"/>
    <col min="9735" max="9735" width="13.28515625" style="178" customWidth="1"/>
    <col min="9736" max="9736" width="13.7109375" style="178" customWidth="1"/>
    <col min="9737" max="9737" width="18.5703125" style="178" customWidth="1"/>
    <col min="9738" max="9738" width="12.5703125" style="178" customWidth="1"/>
    <col min="9739" max="9984" width="9" style="178"/>
    <col min="9985" max="9985" width="5.140625" style="178" customWidth="1"/>
    <col min="9986" max="9986" width="40.5703125" style="178" customWidth="1"/>
    <col min="9987" max="9988" width="12.28515625" style="178" customWidth="1"/>
    <col min="9989" max="9989" width="15.7109375" style="178" customWidth="1"/>
    <col min="9990" max="9990" width="13.7109375" style="178" customWidth="1"/>
    <col min="9991" max="9991" width="13.28515625" style="178" customWidth="1"/>
    <col min="9992" max="9992" width="13.7109375" style="178" customWidth="1"/>
    <col min="9993" max="9993" width="18.5703125" style="178" customWidth="1"/>
    <col min="9994" max="9994" width="12.5703125" style="178" customWidth="1"/>
    <col min="9995" max="10240" width="9" style="178"/>
    <col min="10241" max="10241" width="5.140625" style="178" customWidth="1"/>
    <col min="10242" max="10242" width="40.5703125" style="178" customWidth="1"/>
    <col min="10243" max="10244" width="12.28515625" style="178" customWidth="1"/>
    <col min="10245" max="10245" width="15.7109375" style="178" customWidth="1"/>
    <col min="10246" max="10246" width="13.7109375" style="178" customWidth="1"/>
    <col min="10247" max="10247" width="13.28515625" style="178" customWidth="1"/>
    <col min="10248" max="10248" width="13.7109375" style="178" customWidth="1"/>
    <col min="10249" max="10249" width="18.5703125" style="178" customWidth="1"/>
    <col min="10250" max="10250" width="12.5703125" style="178" customWidth="1"/>
    <col min="10251" max="10496" width="9" style="178"/>
    <col min="10497" max="10497" width="5.140625" style="178" customWidth="1"/>
    <col min="10498" max="10498" width="40.5703125" style="178" customWidth="1"/>
    <col min="10499" max="10500" width="12.28515625" style="178" customWidth="1"/>
    <col min="10501" max="10501" width="15.7109375" style="178" customWidth="1"/>
    <col min="10502" max="10502" width="13.7109375" style="178" customWidth="1"/>
    <col min="10503" max="10503" width="13.28515625" style="178" customWidth="1"/>
    <col min="10504" max="10504" width="13.7109375" style="178" customWidth="1"/>
    <col min="10505" max="10505" width="18.5703125" style="178" customWidth="1"/>
    <col min="10506" max="10506" width="12.5703125" style="178" customWidth="1"/>
    <col min="10507" max="10752" width="9" style="178"/>
    <col min="10753" max="10753" width="5.140625" style="178" customWidth="1"/>
    <col min="10754" max="10754" width="40.5703125" style="178" customWidth="1"/>
    <col min="10755" max="10756" width="12.28515625" style="178" customWidth="1"/>
    <col min="10757" max="10757" width="15.7109375" style="178" customWidth="1"/>
    <col min="10758" max="10758" width="13.7109375" style="178" customWidth="1"/>
    <col min="10759" max="10759" width="13.28515625" style="178" customWidth="1"/>
    <col min="10760" max="10760" width="13.7109375" style="178" customWidth="1"/>
    <col min="10761" max="10761" width="18.5703125" style="178" customWidth="1"/>
    <col min="10762" max="10762" width="12.5703125" style="178" customWidth="1"/>
    <col min="10763" max="11008" width="9" style="178"/>
    <col min="11009" max="11009" width="5.140625" style="178" customWidth="1"/>
    <col min="11010" max="11010" width="40.5703125" style="178" customWidth="1"/>
    <col min="11011" max="11012" width="12.28515625" style="178" customWidth="1"/>
    <col min="11013" max="11013" width="15.7109375" style="178" customWidth="1"/>
    <col min="11014" max="11014" width="13.7109375" style="178" customWidth="1"/>
    <col min="11015" max="11015" width="13.28515625" style="178" customWidth="1"/>
    <col min="11016" max="11016" width="13.7109375" style="178" customWidth="1"/>
    <col min="11017" max="11017" width="18.5703125" style="178" customWidth="1"/>
    <col min="11018" max="11018" width="12.5703125" style="178" customWidth="1"/>
    <col min="11019" max="11264" width="9" style="178"/>
    <col min="11265" max="11265" width="5.140625" style="178" customWidth="1"/>
    <col min="11266" max="11266" width="40.5703125" style="178" customWidth="1"/>
    <col min="11267" max="11268" width="12.28515625" style="178" customWidth="1"/>
    <col min="11269" max="11269" width="15.7109375" style="178" customWidth="1"/>
    <col min="11270" max="11270" width="13.7109375" style="178" customWidth="1"/>
    <col min="11271" max="11271" width="13.28515625" style="178" customWidth="1"/>
    <col min="11272" max="11272" width="13.7109375" style="178" customWidth="1"/>
    <col min="11273" max="11273" width="18.5703125" style="178" customWidth="1"/>
    <col min="11274" max="11274" width="12.5703125" style="178" customWidth="1"/>
    <col min="11275" max="11520" width="9" style="178"/>
    <col min="11521" max="11521" width="5.140625" style="178" customWidth="1"/>
    <col min="11522" max="11522" width="40.5703125" style="178" customWidth="1"/>
    <col min="11523" max="11524" width="12.28515625" style="178" customWidth="1"/>
    <col min="11525" max="11525" width="15.7109375" style="178" customWidth="1"/>
    <col min="11526" max="11526" width="13.7109375" style="178" customWidth="1"/>
    <col min="11527" max="11527" width="13.28515625" style="178" customWidth="1"/>
    <col min="11528" max="11528" width="13.7109375" style="178" customWidth="1"/>
    <col min="11529" max="11529" width="18.5703125" style="178" customWidth="1"/>
    <col min="11530" max="11530" width="12.5703125" style="178" customWidth="1"/>
    <col min="11531" max="11776" width="9" style="178"/>
    <col min="11777" max="11777" width="5.140625" style="178" customWidth="1"/>
    <col min="11778" max="11778" width="40.5703125" style="178" customWidth="1"/>
    <col min="11779" max="11780" width="12.28515625" style="178" customWidth="1"/>
    <col min="11781" max="11781" width="15.7109375" style="178" customWidth="1"/>
    <col min="11782" max="11782" width="13.7109375" style="178" customWidth="1"/>
    <col min="11783" max="11783" width="13.28515625" style="178" customWidth="1"/>
    <col min="11784" max="11784" width="13.7109375" style="178" customWidth="1"/>
    <col min="11785" max="11785" width="18.5703125" style="178" customWidth="1"/>
    <col min="11786" max="11786" width="12.5703125" style="178" customWidth="1"/>
    <col min="11787" max="12032" width="9" style="178"/>
    <col min="12033" max="12033" width="5.140625" style="178" customWidth="1"/>
    <col min="12034" max="12034" width="40.5703125" style="178" customWidth="1"/>
    <col min="12035" max="12036" width="12.28515625" style="178" customWidth="1"/>
    <col min="12037" max="12037" width="15.7109375" style="178" customWidth="1"/>
    <col min="12038" max="12038" width="13.7109375" style="178" customWidth="1"/>
    <col min="12039" max="12039" width="13.28515625" style="178" customWidth="1"/>
    <col min="12040" max="12040" width="13.7109375" style="178" customWidth="1"/>
    <col min="12041" max="12041" width="18.5703125" style="178" customWidth="1"/>
    <col min="12042" max="12042" width="12.5703125" style="178" customWidth="1"/>
    <col min="12043" max="12288" width="9" style="178"/>
    <col min="12289" max="12289" width="5.140625" style="178" customWidth="1"/>
    <col min="12290" max="12290" width="40.5703125" style="178" customWidth="1"/>
    <col min="12291" max="12292" width="12.28515625" style="178" customWidth="1"/>
    <col min="12293" max="12293" width="15.7109375" style="178" customWidth="1"/>
    <col min="12294" max="12294" width="13.7109375" style="178" customWidth="1"/>
    <col min="12295" max="12295" width="13.28515625" style="178" customWidth="1"/>
    <col min="12296" max="12296" width="13.7109375" style="178" customWidth="1"/>
    <col min="12297" max="12297" width="18.5703125" style="178" customWidth="1"/>
    <col min="12298" max="12298" width="12.5703125" style="178" customWidth="1"/>
    <col min="12299" max="12544" width="9" style="178"/>
    <col min="12545" max="12545" width="5.140625" style="178" customWidth="1"/>
    <col min="12546" max="12546" width="40.5703125" style="178" customWidth="1"/>
    <col min="12547" max="12548" width="12.28515625" style="178" customWidth="1"/>
    <col min="12549" max="12549" width="15.7109375" style="178" customWidth="1"/>
    <col min="12550" max="12550" width="13.7109375" style="178" customWidth="1"/>
    <col min="12551" max="12551" width="13.28515625" style="178" customWidth="1"/>
    <col min="12552" max="12552" width="13.7109375" style="178" customWidth="1"/>
    <col min="12553" max="12553" width="18.5703125" style="178" customWidth="1"/>
    <col min="12554" max="12554" width="12.5703125" style="178" customWidth="1"/>
    <col min="12555" max="12800" width="9" style="178"/>
    <col min="12801" max="12801" width="5.140625" style="178" customWidth="1"/>
    <col min="12802" max="12802" width="40.5703125" style="178" customWidth="1"/>
    <col min="12803" max="12804" width="12.28515625" style="178" customWidth="1"/>
    <col min="12805" max="12805" width="15.7109375" style="178" customWidth="1"/>
    <col min="12806" max="12806" width="13.7109375" style="178" customWidth="1"/>
    <col min="12807" max="12807" width="13.28515625" style="178" customWidth="1"/>
    <col min="12808" max="12808" width="13.7109375" style="178" customWidth="1"/>
    <col min="12809" max="12809" width="18.5703125" style="178" customWidth="1"/>
    <col min="12810" max="12810" width="12.5703125" style="178" customWidth="1"/>
    <col min="12811" max="13056" width="9" style="178"/>
    <col min="13057" max="13057" width="5.140625" style="178" customWidth="1"/>
    <col min="13058" max="13058" width="40.5703125" style="178" customWidth="1"/>
    <col min="13059" max="13060" width="12.28515625" style="178" customWidth="1"/>
    <col min="13061" max="13061" width="15.7109375" style="178" customWidth="1"/>
    <col min="13062" max="13062" width="13.7109375" style="178" customWidth="1"/>
    <col min="13063" max="13063" width="13.28515625" style="178" customWidth="1"/>
    <col min="13064" max="13064" width="13.7109375" style="178" customWidth="1"/>
    <col min="13065" max="13065" width="18.5703125" style="178" customWidth="1"/>
    <col min="13066" max="13066" width="12.5703125" style="178" customWidth="1"/>
    <col min="13067" max="13312" width="9" style="178"/>
    <col min="13313" max="13313" width="5.140625" style="178" customWidth="1"/>
    <col min="13314" max="13314" width="40.5703125" style="178" customWidth="1"/>
    <col min="13315" max="13316" width="12.28515625" style="178" customWidth="1"/>
    <col min="13317" max="13317" width="15.7109375" style="178" customWidth="1"/>
    <col min="13318" max="13318" width="13.7109375" style="178" customWidth="1"/>
    <col min="13319" max="13319" width="13.28515625" style="178" customWidth="1"/>
    <col min="13320" max="13320" width="13.7109375" style="178" customWidth="1"/>
    <col min="13321" max="13321" width="18.5703125" style="178" customWidth="1"/>
    <col min="13322" max="13322" width="12.5703125" style="178" customWidth="1"/>
    <col min="13323" max="13568" width="9" style="178"/>
    <col min="13569" max="13569" width="5.140625" style="178" customWidth="1"/>
    <col min="13570" max="13570" width="40.5703125" style="178" customWidth="1"/>
    <col min="13571" max="13572" width="12.28515625" style="178" customWidth="1"/>
    <col min="13573" max="13573" width="15.7109375" style="178" customWidth="1"/>
    <col min="13574" max="13574" width="13.7109375" style="178" customWidth="1"/>
    <col min="13575" max="13575" width="13.28515625" style="178" customWidth="1"/>
    <col min="13576" max="13576" width="13.7109375" style="178" customWidth="1"/>
    <col min="13577" max="13577" width="18.5703125" style="178" customWidth="1"/>
    <col min="13578" max="13578" width="12.5703125" style="178" customWidth="1"/>
    <col min="13579" max="13824" width="9" style="178"/>
    <col min="13825" max="13825" width="5.140625" style="178" customWidth="1"/>
    <col min="13826" max="13826" width="40.5703125" style="178" customWidth="1"/>
    <col min="13827" max="13828" width="12.28515625" style="178" customWidth="1"/>
    <col min="13829" max="13829" width="15.7109375" style="178" customWidth="1"/>
    <col min="13830" max="13830" width="13.7109375" style="178" customWidth="1"/>
    <col min="13831" max="13831" width="13.28515625" style="178" customWidth="1"/>
    <col min="13832" max="13832" width="13.7109375" style="178" customWidth="1"/>
    <col min="13833" max="13833" width="18.5703125" style="178" customWidth="1"/>
    <col min="13834" max="13834" width="12.5703125" style="178" customWidth="1"/>
    <col min="13835" max="14080" width="9" style="178"/>
    <col min="14081" max="14081" width="5.140625" style="178" customWidth="1"/>
    <col min="14082" max="14082" width="40.5703125" style="178" customWidth="1"/>
    <col min="14083" max="14084" width="12.28515625" style="178" customWidth="1"/>
    <col min="14085" max="14085" width="15.7109375" style="178" customWidth="1"/>
    <col min="14086" max="14086" width="13.7109375" style="178" customWidth="1"/>
    <col min="14087" max="14087" width="13.28515625" style="178" customWidth="1"/>
    <col min="14088" max="14088" width="13.7109375" style="178" customWidth="1"/>
    <col min="14089" max="14089" width="18.5703125" style="178" customWidth="1"/>
    <col min="14090" max="14090" width="12.5703125" style="178" customWidth="1"/>
    <col min="14091" max="14336" width="9" style="178"/>
    <col min="14337" max="14337" width="5.140625" style="178" customWidth="1"/>
    <col min="14338" max="14338" width="40.5703125" style="178" customWidth="1"/>
    <col min="14339" max="14340" width="12.28515625" style="178" customWidth="1"/>
    <col min="14341" max="14341" width="15.7109375" style="178" customWidth="1"/>
    <col min="14342" max="14342" width="13.7109375" style="178" customWidth="1"/>
    <col min="14343" max="14343" width="13.28515625" style="178" customWidth="1"/>
    <col min="14344" max="14344" width="13.7109375" style="178" customWidth="1"/>
    <col min="14345" max="14345" width="18.5703125" style="178" customWidth="1"/>
    <col min="14346" max="14346" width="12.5703125" style="178" customWidth="1"/>
    <col min="14347" max="14592" width="9" style="178"/>
    <col min="14593" max="14593" width="5.140625" style="178" customWidth="1"/>
    <col min="14594" max="14594" width="40.5703125" style="178" customWidth="1"/>
    <col min="14595" max="14596" width="12.28515625" style="178" customWidth="1"/>
    <col min="14597" max="14597" width="15.7109375" style="178" customWidth="1"/>
    <col min="14598" max="14598" width="13.7109375" style="178" customWidth="1"/>
    <col min="14599" max="14599" width="13.28515625" style="178" customWidth="1"/>
    <col min="14600" max="14600" width="13.7109375" style="178" customWidth="1"/>
    <col min="14601" max="14601" width="18.5703125" style="178" customWidth="1"/>
    <col min="14602" max="14602" width="12.5703125" style="178" customWidth="1"/>
    <col min="14603" max="14848" width="9" style="178"/>
    <col min="14849" max="14849" width="5.140625" style="178" customWidth="1"/>
    <col min="14850" max="14850" width="40.5703125" style="178" customWidth="1"/>
    <col min="14851" max="14852" width="12.28515625" style="178" customWidth="1"/>
    <col min="14853" max="14853" width="15.7109375" style="178" customWidth="1"/>
    <col min="14854" max="14854" width="13.7109375" style="178" customWidth="1"/>
    <col min="14855" max="14855" width="13.28515625" style="178" customWidth="1"/>
    <col min="14856" max="14856" width="13.7109375" style="178" customWidth="1"/>
    <col min="14857" max="14857" width="18.5703125" style="178" customWidth="1"/>
    <col min="14858" max="14858" width="12.5703125" style="178" customWidth="1"/>
    <col min="14859" max="15104" width="9" style="178"/>
    <col min="15105" max="15105" width="5.140625" style="178" customWidth="1"/>
    <col min="15106" max="15106" width="40.5703125" style="178" customWidth="1"/>
    <col min="15107" max="15108" width="12.28515625" style="178" customWidth="1"/>
    <col min="15109" max="15109" width="15.7109375" style="178" customWidth="1"/>
    <col min="15110" max="15110" width="13.7109375" style="178" customWidth="1"/>
    <col min="15111" max="15111" width="13.28515625" style="178" customWidth="1"/>
    <col min="15112" max="15112" width="13.7109375" style="178" customWidth="1"/>
    <col min="15113" max="15113" width="18.5703125" style="178" customWidth="1"/>
    <col min="15114" max="15114" width="12.5703125" style="178" customWidth="1"/>
    <col min="15115" max="15360" width="9" style="178"/>
    <col min="15361" max="15361" width="5.140625" style="178" customWidth="1"/>
    <col min="15362" max="15362" width="40.5703125" style="178" customWidth="1"/>
    <col min="15363" max="15364" width="12.28515625" style="178" customWidth="1"/>
    <col min="15365" max="15365" width="15.7109375" style="178" customWidth="1"/>
    <col min="15366" max="15366" width="13.7109375" style="178" customWidth="1"/>
    <col min="15367" max="15367" width="13.28515625" style="178" customWidth="1"/>
    <col min="15368" max="15368" width="13.7109375" style="178" customWidth="1"/>
    <col min="15369" max="15369" width="18.5703125" style="178" customWidth="1"/>
    <col min="15370" max="15370" width="12.5703125" style="178" customWidth="1"/>
    <col min="15371" max="15616" width="9" style="178"/>
    <col min="15617" max="15617" width="5.140625" style="178" customWidth="1"/>
    <col min="15618" max="15618" width="40.5703125" style="178" customWidth="1"/>
    <col min="15619" max="15620" width="12.28515625" style="178" customWidth="1"/>
    <col min="15621" max="15621" width="15.7109375" style="178" customWidth="1"/>
    <col min="15622" max="15622" width="13.7109375" style="178" customWidth="1"/>
    <col min="15623" max="15623" width="13.28515625" style="178" customWidth="1"/>
    <col min="15624" max="15624" width="13.7109375" style="178" customWidth="1"/>
    <col min="15625" max="15625" width="18.5703125" style="178" customWidth="1"/>
    <col min="15626" max="15626" width="12.5703125" style="178" customWidth="1"/>
    <col min="15627" max="15872" width="9" style="178"/>
    <col min="15873" max="15873" width="5.140625" style="178" customWidth="1"/>
    <col min="15874" max="15874" width="40.5703125" style="178" customWidth="1"/>
    <col min="15875" max="15876" width="12.28515625" style="178" customWidth="1"/>
    <col min="15877" max="15877" width="15.7109375" style="178" customWidth="1"/>
    <col min="15878" max="15878" width="13.7109375" style="178" customWidth="1"/>
    <col min="15879" max="15879" width="13.28515625" style="178" customWidth="1"/>
    <col min="15880" max="15880" width="13.7109375" style="178" customWidth="1"/>
    <col min="15881" max="15881" width="18.5703125" style="178" customWidth="1"/>
    <col min="15882" max="15882" width="12.5703125" style="178" customWidth="1"/>
    <col min="15883" max="16128" width="9" style="178"/>
    <col min="16129" max="16129" width="5.140625" style="178" customWidth="1"/>
    <col min="16130" max="16130" width="40.5703125" style="178" customWidth="1"/>
    <col min="16131" max="16132" width="12.28515625" style="178" customWidth="1"/>
    <col min="16133" max="16133" width="15.7109375" style="178" customWidth="1"/>
    <col min="16134" max="16134" width="13.7109375" style="178" customWidth="1"/>
    <col min="16135" max="16135" width="13.28515625" style="178" customWidth="1"/>
    <col min="16136" max="16136" width="13.7109375" style="178" customWidth="1"/>
    <col min="16137" max="16137" width="18.5703125" style="178" customWidth="1"/>
    <col min="16138" max="16138" width="12.5703125" style="178" customWidth="1"/>
    <col min="16139" max="16384" width="9" style="178"/>
  </cols>
  <sheetData>
    <row r="1" spans="1:14">
      <c r="A1" s="175"/>
      <c r="B1" s="176"/>
      <c r="C1" s="176"/>
      <c r="D1" s="176"/>
      <c r="E1" s="176"/>
      <c r="F1" s="176"/>
      <c r="G1" s="176"/>
      <c r="H1" s="176"/>
      <c r="I1" s="176"/>
      <c r="J1" s="176"/>
      <c r="K1" s="177"/>
    </row>
    <row r="2" spans="1:14" ht="24.75" customHeight="1">
      <c r="A2" s="743" t="s">
        <v>1</v>
      </c>
      <c r="B2" s="744"/>
      <c r="C2" s="744"/>
      <c r="D2" s="744"/>
      <c r="E2" s="744"/>
      <c r="F2" s="744"/>
      <c r="G2" s="744"/>
      <c r="H2" s="744"/>
      <c r="I2" s="744"/>
      <c r="J2" s="744"/>
      <c r="K2" s="745"/>
    </row>
    <row r="3" spans="1:14">
      <c r="A3" s="179"/>
      <c r="B3" s="180"/>
      <c r="C3" s="179"/>
      <c r="D3" s="179"/>
      <c r="E3" s="181"/>
      <c r="F3" s="181"/>
      <c r="G3" s="182"/>
      <c r="H3" s="183"/>
      <c r="I3" s="177"/>
      <c r="J3" s="177"/>
      <c r="K3" s="177"/>
    </row>
    <row r="4" spans="1:14">
      <c r="A4" s="179"/>
      <c r="B4" s="177"/>
      <c r="C4" s="179"/>
      <c r="D4" s="179"/>
      <c r="E4" s="181"/>
      <c r="F4" s="181"/>
      <c r="G4" s="182"/>
      <c r="H4" s="184"/>
      <c r="I4" s="177"/>
      <c r="J4" s="177"/>
      <c r="K4" s="177"/>
    </row>
    <row r="5" spans="1:14" ht="28.5" customHeight="1">
      <c r="A5" s="742" t="s">
        <v>44</v>
      </c>
      <c r="B5" s="742"/>
      <c r="C5" s="742"/>
      <c r="D5" s="179"/>
      <c r="E5" s="181"/>
      <c r="F5" s="181"/>
      <c r="G5" s="182"/>
      <c r="H5" s="184"/>
      <c r="J5" s="594" t="s">
        <v>3</v>
      </c>
      <c r="K5" s="594"/>
    </row>
    <row r="6" spans="1:14">
      <c r="A6" s="179"/>
      <c r="B6" s="177"/>
      <c r="C6" s="179"/>
      <c r="D6" s="179"/>
      <c r="E6" s="181"/>
      <c r="F6" s="181"/>
      <c r="G6" s="182"/>
      <c r="H6" s="185"/>
      <c r="I6" s="186"/>
      <c r="J6" s="177"/>
      <c r="K6" s="177"/>
    </row>
    <row r="7" spans="1:14" ht="22.5" customHeight="1">
      <c r="A7" s="741" t="s">
        <v>500</v>
      </c>
      <c r="B7" s="741"/>
      <c r="C7" s="179"/>
      <c r="D7" s="179"/>
      <c r="E7" s="181"/>
      <c r="F7" s="181"/>
      <c r="G7" s="182"/>
      <c r="H7" s="184"/>
      <c r="I7" s="177"/>
      <c r="J7" s="177"/>
      <c r="K7" s="177"/>
    </row>
    <row r="8" spans="1:14" ht="51">
      <c r="A8" s="330" t="s">
        <v>5</v>
      </c>
      <c r="B8" s="330" t="s">
        <v>6</v>
      </c>
      <c r="C8" s="330" t="s">
        <v>7</v>
      </c>
      <c r="D8" s="85" t="s">
        <v>141</v>
      </c>
      <c r="E8" s="330" t="s">
        <v>422</v>
      </c>
      <c r="F8" s="330" t="s">
        <v>420</v>
      </c>
      <c r="G8" s="330" t="s">
        <v>421</v>
      </c>
      <c r="H8" s="330" t="s">
        <v>423</v>
      </c>
      <c r="I8" s="330" t="s">
        <v>8</v>
      </c>
      <c r="J8" s="330" t="s">
        <v>9</v>
      </c>
      <c r="K8" s="330" t="s">
        <v>10</v>
      </c>
    </row>
    <row r="9" spans="1:14">
      <c r="A9" s="530"/>
      <c r="B9" s="530" t="s">
        <v>11</v>
      </c>
      <c r="C9" s="530" t="s">
        <v>11</v>
      </c>
      <c r="D9" s="530" t="s">
        <v>11</v>
      </c>
      <c r="E9" s="530" t="s">
        <v>424</v>
      </c>
      <c r="F9" s="530" t="s">
        <v>424</v>
      </c>
      <c r="G9" s="530" t="s">
        <v>11</v>
      </c>
      <c r="H9" s="530" t="s">
        <v>424</v>
      </c>
      <c r="I9" s="530" t="s">
        <v>11</v>
      </c>
      <c r="J9" s="530" t="s">
        <v>11</v>
      </c>
      <c r="K9" s="530" t="s">
        <v>11</v>
      </c>
    </row>
    <row r="10" spans="1:14" ht="37.5" customHeight="1">
      <c r="A10" s="187" t="s">
        <v>276</v>
      </c>
      <c r="B10" s="188" t="s">
        <v>107</v>
      </c>
      <c r="C10" s="9" t="s">
        <v>393</v>
      </c>
      <c r="D10" s="374">
        <v>10</v>
      </c>
      <c r="E10" s="189"/>
      <c r="F10" s="303">
        <f>D10*E10</f>
        <v>0</v>
      </c>
      <c r="G10" s="376">
        <v>0.08</v>
      </c>
      <c r="H10" s="377">
        <f>F10*1.08</f>
        <v>0</v>
      </c>
      <c r="I10" s="369"/>
      <c r="J10" s="370"/>
      <c r="K10" s="370"/>
      <c r="N10" s="375" t="s">
        <v>0</v>
      </c>
    </row>
    <row r="11" spans="1:14" ht="14.25" customHeight="1">
      <c r="A11" s="746" t="s">
        <v>148</v>
      </c>
      <c r="B11" s="747"/>
      <c r="C11" s="747"/>
      <c r="D11" s="747"/>
      <c r="E11" s="748"/>
      <c r="F11" s="378">
        <f>SUM(F10)</f>
        <v>0</v>
      </c>
      <c r="G11" s="423"/>
      <c r="H11" s="378">
        <f>SUM(H10)</f>
        <v>0</v>
      </c>
      <c r="I11" s="371"/>
      <c r="J11" s="372"/>
      <c r="K11" s="373"/>
    </row>
    <row r="12" spans="1:14">
      <c r="A12" s="177"/>
      <c r="B12" s="177"/>
      <c r="C12" s="177"/>
      <c r="D12" s="177"/>
      <c r="E12" s="177"/>
      <c r="F12" s="177"/>
      <c r="G12" s="183"/>
      <c r="H12" s="183"/>
      <c r="I12" s="177"/>
      <c r="J12" s="177"/>
      <c r="K12" s="177"/>
    </row>
    <row r="13" spans="1:14" ht="15">
      <c r="A13" s="177"/>
      <c r="B13" s="96" t="s">
        <v>46</v>
      </c>
      <c r="C13" s="18"/>
      <c r="D13" s="18"/>
      <c r="E13" s="18"/>
      <c r="F13" s="18"/>
      <c r="G13" s="18"/>
      <c r="H13" s="1"/>
      <c r="I13" s="1"/>
      <c r="J13" s="177"/>
      <c r="K13" s="177"/>
    </row>
    <row r="14" spans="1:14">
      <c r="A14" s="177"/>
      <c r="B14" s="1"/>
      <c r="C14" s="1"/>
      <c r="D14" s="1"/>
      <c r="E14" s="1"/>
      <c r="F14" s="1"/>
      <c r="G14" s="1"/>
      <c r="H14" s="1"/>
      <c r="I14" s="1"/>
      <c r="J14" s="177"/>
      <c r="K14" s="177"/>
    </row>
    <row r="15" spans="1:14">
      <c r="A15" s="177"/>
      <c r="B15" s="1"/>
      <c r="C15" s="1"/>
      <c r="D15" s="1"/>
      <c r="E15" s="1"/>
      <c r="F15" s="1"/>
      <c r="G15" s="1"/>
      <c r="H15" s="1"/>
      <c r="I15" s="1"/>
      <c r="J15" s="177"/>
      <c r="K15" s="177"/>
    </row>
    <row r="16" spans="1:14">
      <c r="A16" s="177"/>
      <c r="B16" s="1"/>
      <c r="C16" s="1"/>
      <c r="D16" s="1"/>
      <c r="E16" s="1"/>
      <c r="F16" s="1"/>
      <c r="G16" s="1"/>
      <c r="H16" s="1"/>
      <c r="I16" s="1"/>
      <c r="J16" s="177"/>
      <c r="K16" s="177"/>
    </row>
    <row r="17" spans="1:11">
      <c r="A17" s="177"/>
      <c r="B17" s="1"/>
      <c r="C17" s="1"/>
      <c r="D17" s="1"/>
      <c r="E17" s="1"/>
      <c r="F17" s="1"/>
      <c r="G17" s="1"/>
      <c r="H17" s="55" t="s">
        <v>153</v>
      </c>
      <c r="I17" s="55"/>
      <c r="J17" s="55"/>
      <c r="K17" s="177"/>
    </row>
    <row r="18" spans="1:11">
      <c r="A18" s="177"/>
      <c r="B18" s="1"/>
      <c r="C18" s="1"/>
      <c r="D18" s="1"/>
      <c r="E18" s="1"/>
      <c r="F18" s="1"/>
      <c r="H18" s="591" t="s">
        <v>48</v>
      </c>
      <c r="I18" s="591"/>
      <c r="J18" s="591"/>
      <c r="K18" s="177"/>
    </row>
    <row r="19" spans="1:11">
      <c r="A19" s="177"/>
      <c r="B19" s="1"/>
      <c r="C19" s="1"/>
      <c r="D19" s="1"/>
      <c r="E19" s="1"/>
      <c r="F19" s="1"/>
      <c r="J19" s="177"/>
      <c r="K19" s="177"/>
    </row>
    <row r="20" spans="1:11" ht="16.5">
      <c r="A20" s="177"/>
      <c r="B20" s="96" t="s">
        <v>0</v>
      </c>
      <c r="C20" s="18"/>
      <c r="D20" s="18"/>
      <c r="E20" s="18"/>
      <c r="F20" s="18"/>
      <c r="G20" s="18"/>
      <c r="H20" s="68"/>
      <c r="I20" s="68"/>
      <c r="J20" s="177"/>
      <c r="K20" s="177"/>
    </row>
    <row r="21" spans="1:11">
      <c r="A21" s="177"/>
      <c r="B21" s="177"/>
      <c r="C21" s="177"/>
      <c r="D21" s="177"/>
      <c r="E21" s="177"/>
      <c r="F21" s="177"/>
      <c r="G21" s="177"/>
      <c r="H21" s="177"/>
      <c r="I21" s="177"/>
      <c r="J21" s="177"/>
      <c r="K21" s="177"/>
    </row>
  </sheetData>
  <sheetProtection selectLockedCells="1" selectUnlockedCells="1"/>
  <mergeCells count="6">
    <mergeCell ref="H18:J18"/>
    <mergeCell ref="A7:B7"/>
    <mergeCell ref="A5:C5"/>
    <mergeCell ref="J5:K5"/>
    <mergeCell ref="A2:K2"/>
    <mergeCell ref="A11:E11"/>
  </mergeCells>
  <pageMargins left="0.7" right="0.7" top="0.75" bottom="0.75" header="0.51180555555555551" footer="0.51180555555555551"/>
  <pageSetup paperSize="9" scale="60" firstPageNumber="0" fitToHeight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AC1B9-8764-4F14-9766-5A594F2D3027}">
  <sheetPr>
    <tabColor theme="0"/>
    <pageSetUpPr fitToPage="1"/>
  </sheetPr>
  <dimension ref="A2:N155"/>
  <sheetViews>
    <sheetView zoomScale="90" zoomScaleNormal="90" workbookViewId="0">
      <selection activeCell="A6" sqref="A6:B6"/>
    </sheetView>
  </sheetViews>
  <sheetFormatPr defaultColWidth="8.42578125" defaultRowHeight="11.25"/>
  <cols>
    <col min="1" max="1" width="4.42578125" style="97" customWidth="1"/>
    <col min="2" max="2" width="59.42578125" style="97" customWidth="1"/>
    <col min="3" max="3" width="14.85546875" style="97" customWidth="1"/>
    <col min="4" max="4" width="15.140625" style="97" customWidth="1"/>
    <col min="5" max="5" width="12.5703125" style="97" customWidth="1"/>
    <col min="6" max="6" width="15.7109375" style="97" customWidth="1"/>
    <col min="7" max="7" width="12.42578125" style="97" customWidth="1"/>
    <col min="8" max="9" width="12.85546875" style="97" customWidth="1"/>
    <col min="10" max="10" width="14.42578125" style="97" customWidth="1"/>
    <col min="11" max="11" width="13.42578125" style="97" customWidth="1"/>
    <col min="12" max="12" width="12.28515625" style="97" customWidth="1"/>
    <col min="13" max="13" width="20.42578125" style="97" customWidth="1"/>
    <col min="14" max="16384" width="8.42578125" style="97"/>
  </cols>
  <sheetData>
    <row r="2" spans="1:11" ht="24" customHeight="1">
      <c r="A2" s="692" t="s">
        <v>1</v>
      </c>
      <c r="B2" s="693"/>
      <c r="C2" s="693"/>
      <c r="D2" s="693"/>
      <c r="E2" s="693"/>
      <c r="F2" s="693"/>
      <c r="G2" s="693"/>
      <c r="H2" s="693"/>
      <c r="I2" s="693"/>
      <c r="J2" s="693"/>
      <c r="K2" s="694"/>
    </row>
    <row r="3" spans="1:11">
      <c r="A3" s="190"/>
      <c r="B3" s="190"/>
      <c r="C3" s="190"/>
      <c r="D3" s="190"/>
      <c r="H3" s="159"/>
    </row>
    <row r="4" spans="1:11" ht="27" customHeight="1">
      <c r="A4" s="593" t="s">
        <v>277</v>
      </c>
      <c r="B4" s="593"/>
      <c r="C4" s="593"/>
      <c r="D4" s="593"/>
      <c r="E4" s="6"/>
      <c r="J4" s="700" t="s">
        <v>3</v>
      </c>
      <c r="K4" s="700"/>
    </row>
    <row r="5" spans="1:11">
      <c r="B5" s="160"/>
      <c r="G5" s="161"/>
      <c r="H5" s="161"/>
      <c r="I5" s="161"/>
    </row>
    <row r="6" spans="1:11" ht="22.5" customHeight="1">
      <c r="A6" s="701" t="s">
        <v>501</v>
      </c>
      <c r="B6" s="701"/>
    </row>
    <row r="7" spans="1:11" ht="54" customHeight="1">
      <c r="A7" s="330" t="s">
        <v>5</v>
      </c>
      <c r="B7" s="330" t="s">
        <v>6</v>
      </c>
      <c r="C7" s="330" t="s">
        <v>7</v>
      </c>
      <c r="D7" s="85" t="s">
        <v>141</v>
      </c>
      <c r="E7" s="330" t="s">
        <v>422</v>
      </c>
      <c r="F7" s="330" t="s">
        <v>420</v>
      </c>
      <c r="G7" s="330" t="s">
        <v>421</v>
      </c>
      <c r="H7" s="330" t="s">
        <v>423</v>
      </c>
      <c r="I7" s="330" t="s">
        <v>8</v>
      </c>
      <c r="J7" s="330" t="s">
        <v>9</v>
      </c>
      <c r="K7" s="330" t="s">
        <v>10</v>
      </c>
    </row>
    <row r="8" spans="1:11" ht="12.75">
      <c r="A8" s="530"/>
      <c r="B8" s="530" t="s">
        <v>11</v>
      </c>
      <c r="C8" s="530" t="s">
        <v>11</v>
      </c>
      <c r="D8" s="530" t="s">
        <v>11</v>
      </c>
      <c r="E8" s="530" t="s">
        <v>424</v>
      </c>
      <c r="F8" s="530" t="s">
        <v>424</v>
      </c>
      <c r="G8" s="530" t="s">
        <v>11</v>
      </c>
      <c r="H8" s="530" t="s">
        <v>424</v>
      </c>
      <c r="I8" s="530" t="s">
        <v>11</v>
      </c>
      <c r="J8" s="530" t="s">
        <v>11</v>
      </c>
      <c r="K8" s="530" t="s">
        <v>11</v>
      </c>
    </row>
    <row r="9" spans="1:11" ht="26.25" customHeight="1">
      <c r="A9" s="523">
        <v>1</v>
      </c>
      <c r="B9" s="524" t="s">
        <v>278</v>
      </c>
      <c r="C9" s="502" t="s">
        <v>50</v>
      </c>
      <c r="D9" s="502">
        <v>100</v>
      </c>
      <c r="E9" s="442"/>
      <c r="F9" s="440">
        <f t="shared" ref="F9:F24" si="0">D9*E9</f>
        <v>0</v>
      </c>
      <c r="G9" s="441">
        <v>0.08</v>
      </c>
      <c r="H9" s="440">
        <f t="shared" ref="H9:H24" si="1">F9*1.08</f>
        <v>0</v>
      </c>
      <c r="I9" s="381"/>
      <c r="J9" s="381"/>
      <c r="K9" s="382"/>
    </row>
    <row r="10" spans="1:11" ht="26.25" customHeight="1">
      <c r="A10" s="193">
        <v>2</v>
      </c>
      <c r="B10" s="194" t="s">
        <v>96</v>
      </c>
      <c r="C10" s="193" t="s">
        <v>50</v>
      </c>
      <c r="D10" s="299">
        <v>500</v>
      </c>
      <c r="E10" s="195"/>
      <c r="F10" s="440">
        <f t="shared" si="0"/>
        <v>0</v>
      </c>
      <c r="G10" s="441">
        <v>0.08</v>
      </c>
      <c r="H10" s="440">
        <f t="shared" si="1"/>
        <v>0</v>
      </c>
      <c r="I10" s="381"/>
      <c r="J10" s="381"/>
      <c r="K10" s="382"/>
    </row>
    <row r="11" spans="1:11" ht="26.25" customHeight="1">
      <c r="A11" s="21">
        <v>3</v>
      </c>
      <c r="B11" s="205" t="s">
        <v>97</v>
      </c>
      <c r="C11" s="227" t="s">
        <v>50</v>
      </c>
      <c r="D11" s="226">
        <v>10</v>
      </c>
      <c r="E11" s="226"/>
      <c r="F11" s="440">
        <f t="shared" si="0"/>
        <v>0</v>
      </c>
      <c r="G11" s="441">
        <v>0.08</v>
      </c>
      <c r="H11" s="440">
        <f t="shared" si="1"/>
        <v>0</v>
      </c>
      <c r="I11" s="381"/>
      <c r="J11" s="381"/>
      <c r="K11" s="382"/>
    </row>
    <row r="12" spans="1:11" ht="27" customHeight="1">
      <c r="A12" s="503">
        <v>4</v>
      </c>
      <c r="B12" s="504" t="s">
        <v>470</v>
      </c>
      <c r="C12" s="300" t="s">
        <v>20</v>
      </c>
      <c r="D12" s="300">
        <v>6</v>
      </c>
      <c r="E12" s="505"/>
      <c r="F12" s="506">
        <f t="shared" si="0"/>
        <v>0</v>
      </c>
      <c r="G12" s="507">
        <v>0.08</v>
      </c>
      <c r="H12" s="506">
        <f t="shared" si="1"/>
        <v>0</v>
      </c>
      <c r="I12" s="508"/>
      <c r="J12" s="508"/>
      <c r="K12" s="509"/>
    </row>
    <row r="13" spans="1:11" ht="26.25" customHeight="1">
      <c r="A13" s="503">
        <v>5</v>
      </c>
      <c r="B13" s="510" t="s">
        <v>310</v>
      </c>
      <c r="C13" s="300" t="s">
        <v>469</v>
      </c>
      <c r="D13" s="301">
        <v>10</v>
      </c>
      <c r="E13" s="511"/>
      <c r="F13" s="506">
        <f t="shared" si="0"/>
        <v>0</v>
      </c>
      <c r="G13" s="507">
        <v>0.08</v>
      </c>
      <c r="H13" s="506">
        <f t="shared" si="1"/>
        <v>0</v>
      </c>
      <c r="I13" s="508"/>
      <c r="J13" s="508"/>
      <c r="K13" s="509"/>
    </row>
    <row r="14" spans="1:11" ht="26.25" customHeight="1">
      <c r="A14" s="503">
        <v>6</v>
      </c>
      <c r="B14" s="510" t="s">
        <v>311</v>
      </c>
      <c r="C14" s="300" t="s">
        <v>20</v>
      </c>
      <c r="D14" s="301">
        <v>60</v>
      </c>
      <c r="E14" s="511"/>
      <c r="F14" s="506">
        <f t="shared" si="0"/>
        <v>0</v>
      </c>
      <c r="G14" s="507">
        <v>0.08</v>
      </c>
      <c r="H14" s="506">
        <f t="shared" si="1"/>
        <v>0</v>
      </c>
      <c r="I14" s="508"/>
      <c r="J14" s="508"/>
      <c r="K14" s="509"/>
    </row>
    <row r="15" spans="1:11" ht="26.25" customHeight="1">
      <c r="A15" s="503">
        <v>7</v>
      </c>
      <c r="B15" s="512" t="s">
        <v>344</v>
      </c>
      <c r="C15" s="513" t="s">
        <v>20</v>
      </c>
      <c r="D15" s="514">
        <v>10</v>
      </c>
      <c r="E15" s="511"/>
      <c r="F15" s="506">
        <f t="shared" si="0"/>
        <v>0</v>
      </c>
      <c r="G15" s="507">
        <v>0.08</v>
      </c>
      <c r="H15" s="506">
        <f t="shared" si="1"/>
        <v>0</v>
      </c>
      <c r="I15" s="508"/>
      <c r="J15" s="508"/>
      <c r="K15" s="509"/>
    </row>
    <row r="16" spans="1:11" ht="26.25" customHeight="1">
      <c r="A16" s="503">
        <v>8</v>
      </c>
      <c r="B16" s="515" t="s">
        <v>108</v>
      </c>
      <c r="C16" s="516" t="s">
        <v>392</v>
      </c>
      <c r="D16" s="513">
        <v>3</v>
      </c>
      <c r="E16" s="511"/>
      <c r="F16" s="506">
        <f t="shared" si="0"/>
        <v>0</v>
      </c>
      <c r="G16" s="507">
        <v>0.08</v>
      </c>
      <c r="H16" s="506">
        <f t="shared" si="1"/>
        <v>0</v>
      </c>
      <c r="I16" s="508"/>
      <c r="J16" s="508"/>
      <c r="K16" s="509"/>
    </row>
    <row r="17" spans="1:14" ht="26.25" customHeight="1">
      <c r="A17" s="503">
        <v>9</v>
      </c>
      <c r="B17" s="512" t="s">
        <v>337</v>
      </c>
      <c r="C17" s="513" t="s">
        <v>50</v>
      </c>
      <c r="D17" s="514">
        <v>50</v>
      </c>
      <c r="E17" s="514"/>
      <c r="F17" s="506">
        <f t="shared" si="0"/>
        <v>0</v>
      </c>
      <c r="G17" s="507">
        <v>0.08</v>
      </c>
      <c r="H17" s="506">
        <f t="shared" si="1"/>
        <v>0</v>
      </c>
      <c r="I17" s="508"/>
      <c r="J17" s="508"/>
      <c r="K17" s="509"/>
    </row>
    <row r="18" spans="1:14" ht="26.25" customHeight="1">
      <c r="A18" s="503">
        <v>10</v>
      </c>
      <c r="B18" s="525" t="s">
        <v>185</v>
      </c>
      <c r="C18" s="517" t="s">
        <v>50</v>
      </c>
      <c r="D18" s="518">
        <v>20</v>
      </c>
      <c r="E18" s="514"/>
      <c r="F18" s="506">
        <f t="shared" si="0"/>
        <v>0</v>
      </c>
      <c r="G18" s="507">
        <v>0.08</v>
      </c>
      <c r="H18" s="506">
        <f t="shared" si="1"/>
        <v>0</v>
      </c>
      <c r="I18" s="508"/>
      <c r="J18" s="508"/>
      <c r="K18" s="509"/>
    </row>
    <row r="19" spans="1:14" ht="26.25" customHeight="1">
      <c r="A19" s="503">
        <v>11</v>
      </c>
      <c r="B19" s="526" t="s">
        <v>473</v>
      </c>
      <c r="C19" s="519" t="s">
        <v>372</v>
      </c>
      <c r="D19" s="520">
        <v>2</v>
      </c>
      <c r="E19" s="514"/>
      <c r="F19" s="506">
        <f t="shared" si="0"/>
        <v>0</v>
      </c>
      <c r="G19" s="507">
        <v>0.08</v>
      </c>
      <c r="H19" s="506">
        <f t="shared" si="1"/>
        <v>0</v>
      </c>
      <c r="I19" s="508"/>
      <c r="J19" s="508"/>
      <c r="K19" s="509"/>
      <c r="L19" s="97" t="s">
        <v>0</v>
      </c>
    </row>
    <row r="20" spans="1:14" ht="26.25" customHeight="1">
      <c r="A20" s="503">
        <v>12</v>
      </c>
      <c r="B20" s="527" t="s">
        <v>208</v>
      </c>
      <c r="C20" s="521" t="s">
        <v>50</v>
      </c>
      <c r="D20" s="521">
        <v>80</v>
      </c>
      <c r="E20" s="514"/>
      <c r="F20" s="506">
        <f t="shared" si="0"/>
        <v>0</v>
      </c>
      <c r="G20" s="507">
        <v>0.08</v>
      </c>
      <c r="H20" s="506">
        <f t="shared" si="1"/>
        <v>0</v>
      </c>
      <c r="I20" s="508"/>
      <c r="J20" s="508"/>
      <c r="K20" s="509"/>
    </row>
    <row r="21" spans="1:14" ht="26.25" customHeight="1">
      <c r="A21" s="503">
        <v>13</v>
      </c>
      <c r="B21" s="522" t="s">
        <v>302</v>
      </c>
      <c r="C21" s="300" t="s">
        <v>50</v>
      </c>
      <c r="D21" s="300">
        <v>20</v>
      </c>
      <c r="E21" s="514"/>
      <c r="F21" s="506">
        <f t="shared" si="0"/>
        <v>0</v>
      </c>
      <c r="G21" s="507">
        <v>0.08</v>
      </c>
      <c r="H21" s="506">
        <f t="shared" si="1"/>
        <v>0</v>
      </c>
      <c r="I21" s="508"/>
      <c r="J21" s="508"/>
      <c r="K21" s="509"/>
    </row>
    <row r="22" spans="1:14" ht="26.25" customHeight="1">
      <c r="A22" s="503">
        <v>14</v>
      </c>
      <c r="B22" s="522" t="s">
        <v>303</v>
      </c>
      <c r="C22" s="300" t="s">
        <v>50</v>
      </c>
      <c r="D22" s="300">
        <v>20</v>
      </c>
      <c r="E22" s="514"/>
      <c r="F22" s="506">
        <f t="shared" si="0"/>
        <v>0</v>
      </c>
      <c r="G22" s="507">
        <v>0.08</v>
      </c>
      <c r="H22" s="506">
        <f t="shared" si="1"/>
        <v>0</v>
      </c>
      <c r="I22" s="508"/>
      <c r="J22" s="508"/>
      <c r="K22" s="509"/>
    </row>
    <row r="23" spans="1:14" ht="30.75" customHeight="1">
      <c r="A23" s="503">
        <v>15</v>
      </c>
      <c r="B23" s="522" t="s">
        <v>98</v>
      </c>
      <c r="C23" s="300" t="s">
        <v>50</v>
      </c>
      <c r="D23" s="300">
        <v>10</v>
      </c>
      <c r="E23" s="514"/>
      <c r="F23" s="506">
        <f t="shared" si="0"/>
        <v>0</v>
      </c>
      <c r="G23" s="507">
        <v>0.08</v>
      </c>
      <c r="H23" s="506">
        <f t="shared" si="1"/>
        <v>0</v>
      </c>
      <c r="I23" s="508"/>
      <c r="J23" s="508"/>
      <c r="K23" s="509"/>
    </row>
    <row r="24" spans="1:14" s="1" customFormat="1" ht="21" customHeight="1">
      <c r="A24" s="9">
        <v>16</v>
      </c>
      <c r="B24" s="92" t="s">
        <v>378</v>
      </c>
      <c r="C24" s="9" t="s">
        <v>14</v>
      </c>
      <c r="D24" s="342">
        <v>15</v>
      </c>
      <c r="E24" s="138"/>
      <c r="F24" s="138">
        <f t="shared" si="0"/>
        <v>0</v>
      </c>
      <c r="G24" s="352">
        <v>0.08</v>
      </c>
      <c r="H24" s="390">
        <f t="shared" si="1"/>
        <v>0</v>
      </c>
      <c r="I24" s="106"/>
      <c r="J24" s="106"/>
      <c r="K24" s="106"/>
      <c r="N24" s="1" t="s">
        <v>0</v>
      </c>
    </row>
    <row r="25" spans="1:14" ht="32.25" customHeight="1">
      <c r="A25" s="756" t="s">
        <v>129</v>
      </c>
      <c r="B25" s="757"/>
      <c r="C25" s="757"/>
      <c r="D25" s="757"/>
      <c r="E25" s="758"/>
      <c r="F25" s="351">
        <f>SUM(F9:F23)</f>
        <v>0</v>
      </c>
      <c r="G25" s="416"/>
      <c r="H25" s="383">
        <f>SUM(H9:H23)</f>
        <v>0</v>
      </c>
      <c r="I25" s="379"/>
      <c r="J25" s="501"/>
      <c r="K25" s="380"/>
    </row>
    <row r="26" spans="1:14" ht="30.75" customHeight="1">
      <c r="A26" s="40" t="s">
        <v>45</v>
      </c>
      <c r="B26" s="93" t="s">
        <v>171</v>
      </c>
      <c r="C26" s="93" t="s">
        <v>87</v>
      </c>
      <c r="D26" s="684" t="s">
        <v>150</v>
      </c>
      <c r="E26" s="684"/>
    </row>
    <row r="27" spans="1:14" ht="12.75" customHeight="1">
      <c r="A27" s="142">
        <v>1</v>
      </c>
      <c r="B27" s="191" t="s">
        <v>151</v>
      </c>
      <c r="C27" s="192"/>
      <c r="D27" s="755"/>
      <c r="E27" s="755"/>
    </row>
    <row r="28" spans="1:14" ht="12.75" customHeight="1">
      <c r="A28" s="142">
        <v>2</v>
      </c>
      <c r="B28" s="102" t="s">
        <v>152</v>
      </c>
      <c r="C28" s="103"/>
      <c r="D28" s="671"/>
      <c r="E28" s="671"/>
    </row>
    <row r="29" spans="1:14" ht="12.75" customHeight="1">
      <c r="A29" s="142">
        <v>3</v>
      </c>
      <c r="B29" s="102" t="s">
        <v>157</v>
      </c>
      <c r="C29" s="103"/>
      <c r="D29" s="671"/>
      <c r="E29" s="671"/>
    </row>
    <row r="30" spans="1:14" ht="12.75" customHeight="1">
      <c r="A30" s="142">
        <v>4</v>
      </c>
      <c r="B30" s="106" t="s">
        <v>279</v>
      </c>
      <c r="C30" s="103"/>
      <c r="D30" s="671"/>
      <c r="E30" s="671"/>
    </row>
    <row r="31" spans="1:14" ht="12.75" customHeight="1">
      <c r="A31" s="142">
        <v>5</v>
      </c>
      <c r="B31" s="102" t="s">
        <v>280</v>
      </c>
      <c r="C31" s="103"/>
      <c r="D31" s="671"/>
      <c r="E31" s="671"/>
    </row>
    <row r="32" spans="1:14" ht="12.75" customHeight="1">
      <c r="A32" s="142">
        <v>6</v>
      </c>
      <c r="B32" s="102" t="s">
        <v>281</v>
      </c>
      <c r="C32" s="103"/>
      <c r="D32" s="671"/>
      <c r="E32" s="671"/>
    </row>
    <row r="33" spans="1:6" ht="12.75" customHeight="1">
      <c r="A33" s="142">
        <v>7</v>
      </c>
      <c r="B33" s="102" t="s">
        <v>282</v>
      </c>
      <c r="C33" s="103"/>
      <c r="D33" s="671"/>
      <c r="E33" s="671"/>
    </row>
    <row r="34" spans="1:6" ht="12.75" customHeight="1">
      <c r="A34" s="142">
        <v>8</v>
      </c>
      <c r="B34" s="102" t="s">
        <v>283</v>
      </c>
      <c r="C34" s="103"/>
      <c r="D34" s="671"/>
      <c r="E34" s="671"/>
    </row>
    <row r="35" spans="1:6" ht="12.75">
      <c r="A35" s="196" t="s">
        <v>45</v>
      </c>
      <c r="B35" s="197" t="s">
        <v>259</v>
      </c>
      <c r="C35" s="197" t="s">
        <v>284</v>
      </c>
      <c r="D35" s="684" t="s">
        <v>150</v>
      </c>
      <c r="E35" s="684"/>
    </row>
    <row r="36" spans="1:6" ht="12.75" customHeight="1">
      <c r="A36" s="65">
        <v>1</v>
      </c>
      <c r="B36" s="198" t="s">
        <v>285</v>
      </c>
      <c r="C36" s="199" t="s">
        <v>0</v>
      </c>
      <c r="D36" s="755"/>
      <c r="E36" s="755"/>
    </row>
    <row r="37" spans="1:6" ht="12.75" customHeight="1">
      <c r="A37" s="65">
        <v>2</v>
      </c>
      <c r="B37" s="198" t="s">
        <v>286</v>
      </c>
      <c r="C37" s="199" t="s">
        <v>0</v>
      </c>
      <c r="D37" s="671"/>
      <c r="E37" s="671"/>
    </row>
    <row r="38" spans="1:6" ht="28.5">
      <c r="A38" s="65">
        <v>3</v>
      </c>
      <c r="B38" s="200" t="s">
        <v>287</v>
      </c>
      <c r="C38" s="199" t="s">
        <v>0</v>
      </c>
      <c r="D38" s="671"/>
      <c r="E38" s="671"/>
    </row>
    <row r="39" spans="1:6" ht="28.5">
      <c r="A39" s="65">
        <v>4</v>
      </c>
      <c r="B39" s="201" t="s">
        <v>288</v>
      </c>
      <c r="C39" s="199" t="s">
        <v>0</v>
      </c>
      <c r="D39" s="671"/>
      <c r="E39" s="671"/>
    </row>
    <row r="40" spans="1:6" ht="28.5">
      <c r="A40" s="65">
        <v>5</v>
      </c>
      <c r="B40" s="194" t="s">
        <v>289</v>
      </c>
      <c r="C40" s="199" t="s">
        <v>0</v>
      </c>
      <c r="D40" s="671"/>
      <c r="E40" s="671"/>
    </row>
    <row r="41" spans="1:6" ht="15">
      <c r="A41" s="65">
        <v>6</v>
      </c>
      <c r="B41" s="202" t="s">
        <v>290</v>
      </c>
      <c r="C41" s="199" t="s">
        <v>0</v>
      </c>
      <c r="D41" s="671"/>
      <c r="E41" s="671"/>
    </row>
    <row r="42" spans="1:6" ht="12.75">
      <c r="A42" s="196" t="s">
        <v>45</v>
      </c>
      <c r="B42" s="206" t="s">
        <v>301</v>
      </c>
      <c r="C42" s="206" t="s">
        <v>87</v>
      </c>
      <c r="D42" s="684" t="s">
        <v>150</v>
      </c>
      <c r="E42" s="684"/>
      <c r="F42" s="1"/>
    </row>
    <row r="43" spans="1:6" ht="15">
      <c r="A43" s="65">
        <v>1</v>
      </c>
      <c r="B43" s="208" t="s">
        <v>209</v>
      </c>
      <c r="C43" s="22"/>
      <c r="D43" s="755"/>
      <c r="E43" s="755"/>
    </row>
    <row r="44" spans="1:6" ht="15">
      <c r="A44" s="65">
        <v>2</v>
      </c>
      <c r="B44" s="208" t="s">
        <v>198</v>
      </c>
      <c r="C44" s="21"/>
      <c r="D44" s="671"/>
      <c r="E44" s="671"/>
    </row>
    <row r="45" spans="1:6" ht="15">
      <c r="A45" s="65">
        <v>3</v>
      </c>
      <c r="B45" s="209" t="s">
        <v>291</v>
      </c>
      <c r="C45" s="21"/>
      <c r="D45" s="671"/>
      <c r="E45" s="671"/>
    </row>
    <row r="46" spans="1:6" ht="15">
      <c r="A46" s="21">
        <v>4</v>
      </c>
      <c r="B46" s="210" t="s">
        <v>292</v>
      </c>
      <c r="C46" s="21"/>
      <c r="D46" s="671"/>
      <c r="E46" s="671"/>
    </row>
    <row r="47" spans="1:6" ht="15">
      <c r="A47" s="21">
        <v>5</v>
      </c>
      <c r="B47" s="211" t="s">
        <v>293</v>
      </c>
      <c r="C47" s="21"/>
      <c r="D47" s="671"/>
      <c r="E47" s="671"/>
    </row>
    <row r="48" spans="1:6" ht="28.5" customHeight="1">
      <c r="A48" s="21">
        <v>6</v>
      </c>
      <c r="B48" s="212" t="s">
        <v>294</v>
      </c>
      <c r="C48" s="21"/>
      <c r="D48" s="671"/>
      <c r="E48" s="671"/>
    </row>
    <row r="49" spans="1:5" ht="19.5" customHeight="1">
      <c r="A49" s="21">
        <v>7</v>
      </c>
      <c r="B49" s="208" t="s">
        <v>295</v>
      </c>
      <c r="C49" s="21"/>
      <c r="D49" s="671"/>
      <c r="E49" s="671"/>
    </row>
    <row r="50" spans="1:5" ht="15">
      <c r="A50" s="21">
        <v>8</v>
      </c>
      <c r="B50" s="208" t="s">
        <v>296</v>
      </c>
      <c r="C50" s="21"/>
      <c r="D50" s="671"/>
      <c r="E50" s="671"/>
    </row>
    <row r="51" spans="1:5" ht="28.5">
      <c r="A51" s="21">
        <v>9</v>
      </c>
      <c r="B51" s="208" t="s">
        <v>297</v>
      </c>
      <c r="C51" s="21"/>
      <c r="D51" s="671"/>
      <c r="E51" s="671"/>
    </row>
    <row r="52" spans="1:5" ht="15">
      <c r="A52" s="21">
        <v>10</v>
      </c>
      <c r="B52" s="208" t="s">
        <v>298</v>
      </c>
      <c r="C52" s="21"/>
      <c r="D52" s="671"/>
      <c r="E52" s="671"/>
    </row>
    <row r="53" spans="1:5" ht="57">
      <c r="A53" s="21">
        <v>11</v>
      </c>
      <c r="B53" s="213" t="s">
        <v>299</v>
      </c>
      <c r="C53" s="21"/>
      <c r="D53" s="671"/>
      <c r="E53" s="671"/>
    </row>
    <row r="54" spans="1:5" ht="28.5">
      <c r="A54" s="21">
        <v>12</v>
      </c>
      <c r="B54" s="208" t="s">
        <v>300</v>
      </c>
      <c r="C54" s="21"/>
      <c r="D54" s="671"/>
      <c r="E54" s="671"/>
    </row>
    <row r="55" spans="1:5" ht="15">
      <c r="A55" s="486" t="s">
        <v>45</v>
      </c>
      <c r="B55" s="93" t="s">
        <v>309</v>
      </c>
      <c r="C55" s="93" t="s">
        <v>87</v>
      </c>
      <c r="D55" s="684" t="s">
        <v>150</v>
      </c>
      <c r="E55" s="684"/>
    </row>
    <row r="56" spans="1:5" ht="15">
      <c r="A56" s="70">
        <v>1</v>
      </c>
      <c r="B56" s="102" t="s">
        <v>151</v>
      </c>
      <c r="C56" s="103"/>
      <c r="D56" s="755"/>
      <c r="E56" s="755"/>
    </row>
    <row r="57" spans="1:5" ht="28.5">
      <c r="A57" s="70">
        <v>2</v>
      </c>
      <c r="B57" s="102" t="s">
        <v>306</v>
      </c>
      <c r="C57" s="103"/>
      <c r="D57" s="671"/>
      <c r="E57" s="671"/>
    </row>
    <row r="58" spans="1:5" ht="15">
      <c r="A58" s="70">
        <v>3</v>
      </c>
      <c r="B58" s="102" t="s">
        <v>157</v>
      </c>
      <c r="C58" s="103"/>
      <c r="D58" s="671"/>
      <c r="E58" s="671"/>
    </row>
    <row r="59" spans="1:5" ht="15">
      <c r="A59" s="70">
        <v>4</v>
      </c>
      <c r="B59" s="218" t="s">
        <v>307</v>
      </c>
      <c r="C59" s="103"/>
      <c r="D59" s="671"/>
      <c r="E59" s="671"/>
    </row>
    <row r="60" spans="1:5" ht="42.75">
      <c r="A60" s="70">
        <v>5</v>
      </c>
      <c r="B60" s="102" t="s">
        <v>308</v>
      </c>
      <c r="C60" s="103"/>
      <c r="D60" s="671"/>
      <c r="E60" s="671"/>
    </row>
    <row r="61" spans="1:5" ht="12.75">
      <c r="A61" s="40" t="s">
        <v>45</v>
      </c>
      <c r="B61" s="307" t="s">
        <v>317</v>
      </c>
      <c r="C61" s="93" t="s">
        <v>87</v>
      </c>
      <c r="D61" s="684" t="s">
        <v>150</v>
      </c>
      <c r="E61" s="684"/>
    </row>
    <row r="62" spans="1:5" ht="15">
      <c r="A62" s="114">
        <v>1</v>
      </c>
      <c r="B62" s="228" t="s">
        <v>151</v>
      </c>
      <c r="C62" s="103"/>
      <c r="D62" s="755"/>
      <c r="E62" s="755"/>
    </row>
    <row r="63" spans="1:5" ht="15">
      <c r="A63" s="114">
        <v>2</v>
      </c>
      <c r="B63" s="228" t="s">
        <v>258</v>
      </c>
      <c r="C63" s="103"/>
      <c r="D63" s="671"/>
      <c r="E63" s="671"/>
    </row>
    <row r="64" spans="1:5" ht="15">
      <c r="A64" s="114">
        <v>3</v>
      </c>
      <c r="B64" s="228" t="s">
        <v>312</v>
      </c>
      <c r="C64" s="103"/>
      <c r="D64" s="671"/>
      <c r="E64" s="671"/>
    </row>
    <row r="65" spans="1:10" ht="12.75">
      <c r="A65" s="759" t="s">
        <v>318</v>
      </c>
      <c r="B65" s="759"/>
      <c r="C65" s="93" t="s">
        <v>87</v>
      </c>
      <c r="D65" s="684" t="s">
        <v>150</v>
      </c>
      <c r="E65" s="684"/>
    </row>
    <row r="66" spans="1:10" ht="15">
      <c r="A66" s="114">
        <v>1</v>
      </c>
      <c r="B66" s="228" t="s">
        <v>151</v>
      </c>
      <c r="C66" s="103"/>
      <c r="D66" s="755"/>
      <c r="E66" s="755"/>
    </row>
    <row r="67" spans="1:10" ht="15">
      <c r="A67" s="114">
        <v>2</v>
      </c>
      <c r="B67" s="229" t="s">
        <v>313</v>
      </c>
      <c r="C67" s="103"/>
      <c r="D67" s="671"/>
      <c r="E67" s="671"/>
    </row>
    <row r="68" spans="1:10" ht="15">
      <c r="A68" s="114">
        <v>3</v>
      </c>
      <c r="B68" s="229" t="s">
        <v>314</v>
      </c>
      <c r="C68" s="103"/>
      <c r="D68" s="671"/>
      <c r="E68" s="671"/>
    </row>
    <row r="69" spans="1:10" ht="15">
      <c r="A69" s="114">
        <v>4</v>
      </c>
      <c r="B69" s="229" t="s">
        <v>315</v>
      </c>
      <c r="C69" s="103"/>
      <c r="D69" s="671"/>
      <c r="E69" s="671"/>
    </row>
    <row r="70" spans="1:10" ht="15">
      <c r="A70" s="114">
        <v>5</v>
      </c>
      <c r="B70" s="229" t="s">
        <v>316</v>
      </c>
      <c r="C70" s="103"/>
      <c r="D70" s="671"/>
      <c r="E70" s="671"/>
    </row>
    <row r="71" spans="1:10" ht="27" customHeight="1">
      <c r="A71" s="40" t="s">
        <v>45</v>
      </c>
      <c r="B71" s="240" t="s">
        <v>468</v>
      </c>
      <c r="C71" s="240" t="s">
        <v>87</v>
      </c>
      <c r="D71" s="668" t="s">
        <v>150</v>
      </c>
      <c r="E71" s="668"/>
    </row>
    <row r="72" spans="1:10" ht="15">
      <c r="A72" s="94">
        <v>1</v>
      </c>
      <c r="B72" s="309" t="s">
        <v>151</v>
      </c>
      <c r="C72" s="310"/>
      <c r="D72" s="666"/>
      <c r="E72" s="666"/>
    </row>
    <row r="73" spans="1:10" ht="15">
      <c r="A73" s="94">
        <v>2</v>
      </c>
      <c r="B73" s="311" t="s">
        <v>152</v>
      </c>
      <c r="C73" s="310"/>
      <c r="D73" s="666"/>
      <c r="E73" s="666"/>
    </row>
    <row r="74" spans="1:10" ht="15">
      <c r="A74" s="94">
        <v>3</v>
      </c>
      <c r="B74" s="311" t="s">
        <v>345</v>
      </c>
      <c r="C74" s="310"/>
      <c r="D74" s="666"/>
      <c r="E74" s="666"/>
    </row>
    <row r="75" spans="1:10" ht="15">
      <c r="A75" s="94">
        <v>4</v>
      </c>
      <c r="B75" s="311" t="s">
        <v>346</v>
      </c>
      <c r="C75" s="310"/>
      <c r="D75" s="666"/>
      <c r="E75" s="666"/>
      <c r="F75" s="18"/>
      <c r="G75" s="18"/>
      <c r="H75" s="1"/>
      <c r="I75" s="1"/>
    </row>
    <row r="76" spans="1:10" ht="15">
      <c r="A76" s="94">
        <v>5</v>
      </c>
      <c r="B76" s="312" t="s">
        <v>347</v>
      </c>
      <c r="C76" s="310"/>
      <c r="D76" s="666"/>
      <c r="E76" s="666"/>
      <c r="F76" s="1"/>
      <c r="G76" s="1"/>
      <c r="H76" s="1"/>
      <c r="I76" s="1"/>
    </row>
    <row r="77" spans="1:10" ht="15">
      <c r="A77" s="94">
        <v>6</v>
      </c>
      <c r="B77" s="312" t="s">
        <v>348</v>
      </c>
      <c r="C77" s="310"/>
      <c r="D77" s="666"/>
      <c r="E77" s="666"/>
      <c r="F77" s="1"/>
      <c r="G77" s="1"/>
      <c r="H77" s="1"/>
      <c r="I77" s="1"/>
    </row>
    <row r="78" spans="1:10" ht="15">
      <c r="A78" s="94">
        <v>7</v>
      </c>
      <c r="B78" s="312" t="s">
        <v>349</v>
      </c>
      <c r="C78" s="310"/>
      <c r="D78" s="666"/>
      <c r="E78" s="666"/>
      <c r="F78" s="1"/>
      <c r="G78" s="1"/>
      <c r="H78" s="1"/>
      <c r="I78" s="1"/>
    </row>
    <row r="79" spans="1:10" ht="28.5">
      <c r="A79" s="94">
        <v>8</v>
      </c>
      <c r="B79" s="313" t="s">
        <v>350</v>
      </c>
      <c r="C79" s="310"/>
      <c r="D79" s="666"/>
      <c r="E79" s="666"/>
      <c r="F79" s="1"/>
      <c r="G79" s="1"/>
      <c r="H79" s="55" t="s">
        <v>0</v>
      </c>
      <c r="I79" s="55" t="s">
        <v>0</v>
      </c>
      <c r="J79" s="55" t="s">
        <v>0</v>
      </c>
    </row>
    <row r="80" spans="1:10" ht="12.75">
      <c r="A80" s="40" t="s">
        <v>45</v>
      </c>
      <c r="B80" s="244" t="s">
        <v>351</v>
      </c>
      <c r="C80" s="244" t="s">
        <v>87</v>
      </c>
      <c r="D80" s="668" t="s">
        <v>150</v>
      </c>
      <c r="E80" s="668"/>
      <c r="F80" s="243"/>
      <c r="G80" s="243"/>
      <c r="H80" s="243"/>
      <c r="I80" s="243"/>
      <c r="J80" s="1"/>
    </row>
    <row r="81" spans="1:10" ht="15">
      <c r="A81" s="94">
        <v>1</v>
      </c>
      <c r="B81" s="314" t="s">
        <v>209</v>
      </c>
      <c r="C81" s="315"/>
      <c r="D81" s="666"/>
      <c r="E81" s="666"/>
      <c r="F81" s="243"/>
      <c r="G81" s="1"/>
      <c r="H81" s="1"/>
      <c r="I81" s="1"/>
      <c r="J81" s="1"/>
    </row>
    <row r="82" spans="1:10" ht="15">
      <c r="A82" s="94">
        <v>2</v>
      </c>
      <c r="B82" s="314" t="s">
        <v>198</v>
      </c>
      <c r="C82" s="315"/>
      <c r="D82" s="666"/>
      <c r="E82" s="666"/>
      <c r="F82" s="243"/>
      <c r="G82" s="1"/>
      <c r="H82" s="1"/>
      <c r="I82" s="1"/>
      <c r="J82" s="1"/>
    </row>
    <row r="83" spans="1:10" ht="15">
      <c r="A83" s="94">
        <v>3</v>
      </c>
      <c r="B83" s="314" t="s">
        <v>157</v>
      </c>
      <c r="C83" s="315"/>
      <c r="D83" s="666"/>
      <c r="E83" s="666"/>
      <c r="F83" s="243"/>
      <c r="G83" s="1"/>
      <c r="H83" s="1"/>
      <c r="I83" s="1"/>
      <c r="J83" s="1"/>
    </row>
    <row r="84" spans="1:10" ht="15">
      <c r="A84" s="94">
        <v>4</v>
      </c>
      <c r="B84" s="316" t="s">
        <v>371</v>
      </c>
      <c r="C84" s="315"/>
      <c r="D84" s="666"/>
      <c r="E84" s="666"/>
      <c r="F84" s="243"/>
      <c r="G84" s="243"/>
      <c r="H84" s="243"/>
      <c r="I84" s="245"/>
      <c r="J84" s="1"/>
    </row>
    <row r="85" spans="1:10" ht="12.75">
      <c r="A85" s="40" t="s">
        <v>45</v>
      </c>
      <c r="B85" s="240" t="s">
        <v>417</v>
      </c>
      <c r="C85" s="240" t="s">
        <v>87</v>
      </c>
      <c r="D85" s="668" t="s">
        <v>150</v>
      </c>
      <c r="E85" s="668"/>
      <c r="F85" s="243"/>
      <c r="G85" s="243"/>
      <c r="H85" s="243"/>
      <c r="I85" s="1"/>
      <c r="J85" s="1"/>
    </row>
    <row r="86" spans="1:10" ht="12.75" customHeight="1">
      <c r="A86" s="94">
        <v>1</v>
      </c>
      <c r="B86" s="241" t="s">
        <v>151</v>
      </c>
      <c r="C86" s="310"/>
      <c r="D86" s="666"/>
      <c r="E86" s="666"/>
      <c r="F86" s="18"/>
      <c r="G86" s="18"/>
      <c r="H86" s="1"/>
      <c r="I86" s="1"/>
      <c r="J86" s="52"/>
    </row>
    <row r="87" spans="1:10" ht="28.5">
      <c r="A87" s="94">
        <v>2</v>
      </c>
      <c r="B87" s="241" t="s">
        <v>156</v>
      </c>
      <c r="C87" s="310"/>
      <c r="D87" s="666"/>
      <c r="E87" s="666"/>
      <c r="F87" s="1"/>
      <c r="G87" s="1"/>
      <c r="H87" s="1"/>
      <c r="I87" s="1"/>
      <c r="J87" s="221"/>
    </row>
    <row r="88" spans="1:10" ht="15">
      <c r="A88" s="94">
        <v>3</v>
      </c>
      <c r="B88" s="241" t="s">
        <v>157</v>
      </c>
      <c r="C88" s="310"/>
      <c r="D88" s="666"/>
      <c r="E88" s="666"/>
      <c r="F88" s="1"/>
      <c r="G88" s="1"/>
      <c r="H88" s="1"/>
      <c r="I88" s="1"/>
      <c r="J88" s="1"/>
    </row>
    <row r="89" spans="1:10" ht="15">
      <c r="A89" s="94">
        <v>4</v>
      </c>
      <c r="B89" s="241" t="s">
        <v>338</v>
      </c>
      <c r="C89" s="310"/>
      <c r="D89" s="666"/>
      <c r="E89" s="666"/>
      <c r="F89" s="1"/>
      <c r="G89" s="1"/>
      <c r="H89" s="1"/>
      <c r="I89" s="1"/>
      <c r="J89" s="1"/>
    </row>
    <row r="90" spans="1:10" ht="15">
      <c r="A90" s="94">
        <v>5</v>
      </c>
      <c r="B90" s="241" t="s">
        <v>339</v>
      </c>
      <c r="C90" s="310"/>
      <c r="D90" s="666"/>
      <c r="E90" s="666"/>
      <c r="F90" s="1"/>
      <c r="G90" s="1"/>
      <c r="H90" s="1"/>
      <c r="I90" s="1"/>
      <c r="J90" s="1"/>
    </row>
    <row r="91" spans="1:10" ht="15">
      <c r="A91" s="94">
        <v>6</v>
      </c>
      <c r="B91" s="241" t="s">
        <v>340</v>
      </c>
      <c r="C91" s="310"/>
      <c r="D91" s="666"/>
      <c r="E91" s="666"/>
      <c r="F91" s="1"/>
      <c r="G91" s="1"/>
      <c r="H91" s="1"/>
      <c r="I91" s="1"/>
      <c r="J91" s="1"/>
    </row>
    <row r="92" spans="1:10" ht="15">
      <c r="A92" s="94">
        <v>7</v>
      </c>
      <c r="B92" s="241" t="s">
        <v>341</v>
      </c>
      <c r="C92" s="310"/>
      <c r="D92" s="666"/>
      <c r="E92" s="666"/>
      <c r="F92" s="1"/>
      <c r="G92" s="1"/>
      <c r="H92" s="55" t="s">
        <v>0</v>
      </c>
      <c r="I92" s="55"/>
      <c r="J92" s="55"/>
    </row>
    <row r="93" spans="1:10" ht="15">
      <c r="A93" s="94">
        <v>8</v>
      </c>
      <c r="B93" s="241" t="s">
        <v>342</v>
      </c>
      <c r="C93" s="310"/>
      <c r="D93" s="666"/>
      <c r="E93" s="666"/>
      <c r="F93" s="1"/>
      <c r="G93" s="1"/>
      <c r="H93" s="591" t="s">
        <v>0</v>
      </c>
      <c r="I93" s="591"/>
      <c r="J93" s="591"/>
    </row>
    <row r="94" spans="1:10" ht="15">
      <c r="A94" s="94">
        <v>9</v>
      </c>
      <c r="B94" s="241" t="s">
        <v>343</v>
      </c>
      <c r="C94" s="310"/>
      <c r="D94" s="666"/>
      <c r="E94" s="666"/>
    </row>
    <row r="95" spans="1:10" ht="15">
      <c r="A95" s="113" t="s">
        <v>45</v>
      </c>
      <c r="B95" s="308" t="s">
        <v>462</v>
      </c>
      <c r="C95" s="308" t="s">
        <v>87</v>
      </c>
      <c r="D95" s="760" t="s">
        <v>88</v>
      </c>
      <c r="E95" s="760"/>
    </row>
    <row r="96" spans="1:10" ht="14.25">
      <c r="A96" s="114">
        <v>1</v>
      </c>
      <c r="B96" s="115" t="s">
        <v>151</v>
      </c>
      <c r="C96" s="116" t="s">
        <v>0</v>
      </c>
      <c r="D96" s="750"/>
      <c r="E96" s="750"/>
    </row>
    <row r="97" spans="1:10" ht="42.75">
      <c r="A97" s="114">
        <v>2</v>
      </c>
      <c r="B97" s="115" t="s">
        <v>186</v>
      </c>
      <c r="C97" s="116" t="s">
        <v>0</v>
      </c>
      <c r="D97" s="750"/>
      <c r="E97" s="750"/>
    </row>
    <row r="98" spans="1:10" ht="15">
      <c r="A98" s="114">
        <v>3</v>
      </c>
      <c r="B98" s="115" t="s">
        <v>157</v>
      </c>
      <c r="C98" s="116" t="s">
        <v>0</v>
      </c>
      <c r="D98" s="750"/>
      <c r="E98" s="750"/>
      <c r="F98" s="18"/>
      <c r="G98" s="18"/>
      <c r="H98" s="1"/>
      <c r="I98" s="1"/>
    </row>
    <row r="99" spans="1:10" ht="42.75">
      <c r="A99" s="114">
        <v>4</v>
      </c>
      <c r="B99" s="117" t="s">
        <v>187</v>
      </c>
      <c r="C99" s="116" t="s">
        <v>0</v>
      </c>
      <c r="D99" s="750"/>
      <c r="E99" s="750"/>
      <c r="F99" s="1"/>
      <c r="G99" s="1"/>
      <c r="H99" s="1"/>
      <c r="I99" s="1"/>
    </row>
    <row r="100" spans="1:10" ht="14.25">
      <c r="A100" s="114">
        <v>5</v>
      </c>
      <c r="B100" s="115" t="s">
        <v>188</v>
      </c>
      <c r="C100" s="116" t="s">
        <v>0</v>
      </c>
      <c r="D100" s="750"/>
      <c r="E100" s="750"/>
      <c r="F100" s="1"/>
      <c r="G100" s="1"/>
      <c r="H100" s="1"/>
      <c r="I100" s="1"/>
    </row>
    <row r="101" spans="1:10" ht="14.25">
      <c r="A101" s="114">
        <v>6</v>
      </c>
      <c r="B101" s="115" t="s">
        <v>189</v>
      </c>
      <c r="C101" s="116" t="s">
        <v>0</v>
      </c>
      <c r="D101" s="750"/>
      <c r="E101" s="750"/>
      <c r="F101" s="1"/>
      <c r="G101" s="1"/>
      <c r="H101" s="1"/>
      <c r="I101" s="1"/>
    </row>
    <row r="102" spans="1:10" ht="14.25">
      <c r="A102" s="114">
        <v>7</v>
      </c>
      <c r="B102" s="115" t="s">
        <v>190</v>
      </c>
      <c r="C102" s="116" t="s">
        <v>0</v>
      </c>
      <c r="D102" s="750"/>
      <c r="E102" s="750"/>
      <c r="F102" s="1"/>
      <c r="G102" s="1"/>
      <c r="H102" s="55" t="s">
        <v>0</v>
      </c>
      <c r="I102" s="55"/>
      <c r="J102" s="55"/>
    </row>
    <row r="103" spans="1:10" ht="14.25">
      <c r="A103" s="114">
        <v>8</v>
      </c>
      <c r="B103" s="115" t="s">
        <v>191</v>
      </c>
      <c r="C103" s="116" t="s">
        <v>0</v>
      </c>
      <c r="D103" s="750"/>
      <c r="E103" s="750"/>
      <c r="F103" s="1"/>
      <c r="H103" s="591" t="s">
        <v>0</v>
      </c>
      <c r="I103" s="591"/>
      <c r="J103" s="591"/>
    </row>
    <row r="104" spans="1:10" ht="28.5">
      <c r="A104" s="114">
        <v>9</v>
      </c>
      <c r="B104" s="117" t="s">
        <v>192</v>
      </c>
      <c r="C104" s="116" t="s">
        <v>0</v>
      </c>
      <c r="D104" s="750"/>
      <c r="E104" s="750"/>
      <c r="F104" s="1"/>
      <c r="G104" s="1"/>
      <c r="H104" s="1"/>
      <c r="I104" s="242" t="s">
        <v>0</v>
      </c>
      <c r="J104" s="242"/>
    </row>
    <row r="105" spans="1:10" ht="28.5">
      <c r="A105" s="114">
        <v>10</v>
      </c>
      <c r="B105" s="115" t="s">
        <v>193</v>
      </c>
      <c r="C105" s="116" t="s">
        <v>0</v>
      </c>
      <c r="D105" s="750"/>
      <c r="E105" s="750"/>
    </row>
    <row r="106" spans="1:10" ht="14.25">
      <c r="A106" s="114">
        <v>11</v>
      </c>
      <c r="B106" s="115" t="s">
        <v>194</v>
      </c>
      <c r="C106" s="116" t="s">
        <v>0</v>
      </c>
      <c r="D106" s="750"/>
      <c r="E106" s="750"/>
    </row>
    <row r="107" spans="1:10" ht="28.5">
      <c r="A107" s="114">
        <v>12</v>
      </c>
      <c r="B107" s="115" t="s">
        <v>195</v>
      </c>
      <c r="C107" s="116" t="s">
        <v>0</v>
      </c>
      <c r="D107" s="750"/>
      <c r="E107" s="750"/>
    </row>
    <row r="108" spans="1:10" ht="28.5">
      <c r="A108" s="114">
        <v>13</v>
      </c>
      <c r="B108" s="115" t="s">
        <v>196</v>
      </c>
      <c r="C108" s="116" t="s">
        <v>0</v>
      </c>
      <c r="D108" s="750"/>
      <c r="E108" s="750"/>
    </row>
    <row r="109" spans="1:10" ht="14.25">
      <c r="A109" s="114">
        <v>14</v>
      </c>
      <c r="B109" s="115" t="s">
        <v>197</v>
      </c>
      <c r="C109" s="116" t="s">
        <v>0</v>
      </c>
      <c r="D109" s="751"/>
      <c r="E109" s="751"/>
    </row>
    <row r="110" spans="1:10" ht="30">
      <c r="A110" s="119" t="s">
        <v>45</v>
      </c>
      <c r="B110" s="120" t="s">
        <v>467</v>
      </c>
      <c r="C110" s="120" t="s">
        <v>87</v>
      </c>
      <c r="D110" s="752" t="s">
        <v>88</v>
      </c>
      <c r="E110" s="752"/>
    </row>
    <row r="111" spans="1:10" ht="15">
      <c r="A111" s="70">
        <v>1</v>
      </c>
      <c r="B111" s="121" t="s">
        <v>151</v>
      </c>
      <c r="C111" s="118"/>
      <c r="D111" s="753"/>
      <c r="E111" s="753"/>
    </row>
    <row r="112" spans="1:10" ht="15">
      <c r="A112" s="70">
        <v>2</v>
      </c>
      <c r="B112" s="122" t="s">
        <v>198</v>
      </c>
      <c r="C112" s="123"/>
      <c r="D112" s="754"/>
      <c r="E112" s="754"/>
    </row>
    <row r="113" spans="1:5" ht="14.25">
      <c r="A113" s="70">
        <v>3</v>
      </c>
      <c r="B113" s="124" t="s">
        <v>199</v>
      </c>
      <c r="C113" s="125"/>
      <c r="D113" s="749"/>
      <c r="E113" s="749"/>
    </row>
    <row r="114" spans="1:5" ht="14.25">
      <c r="A114" s="70">
        <v>4</v>
      </c>
      <c r="B114" s="124" t="s">
        <v>200</v>
      </c>
      <c r="C114" s="125"/>
      <c r="D114" s="749"/>
      <c r="E114" s="749"/>
    </row>
    <row r="115" spans="1:5" ht="14.25">
      <c r="A115" s="70">
        <v>5</v>
      </c>
      <c r="B115" s="124" t="s">
        <v>201</v>
      </c>
      <c r="C115" s="125"/>
      <c r="D115" s="749"/>
      <c r="E115" s="749"/>
    </row>
    <row r="116" spans="1:5" ht="28.5">
      <c r="A116" s="126">
        <v>6</v>
      </c>
      <c r="B116" s="127" t="s">
        <v>202</v>
      </c>
      <c r="C116" s="125"/>
      <c r="D116" s="749"/>
      <c r="E116" s="749"/>
    </row>
    <row r="117" spans="1:5" ht="28.5">
      <c r="A117" s="126">
        <v>7</v>
      </c>
      <c r="B117" s="128" t="s">
        <v>203</v>
      </c>
      <c r="C117" s="125"/>
      <c r="D117" s="749"/>
      <c r="E117" s="749"/>
    </row>
    <row r="118" spans="1:5" ht="28.5">
      <c r="A118" s="126">
        <v>8</v>
      </c>
      <c r="B118" s="128" t="s">
        <v>204</v>
      </c>
      <c r="C118" s="125"/>
      <c r="D118" s="749"/>
      <c r="E118" s="749"/>
    </row>
    <row r="119" spans="1:5" ht="14.25">
      <c r="A119" s="126">
        <v>9</v>
      </c>
      <c r="B119" s="128" t="s">
        <v>205</v>
      </c>
      <c r="C119" s="125"/>
      <c r="D119" s="749"/>
      <c r="E119" s="749"/>
    </row>
    <row r="120" spans="1:5" ht="14.25">
      <c r="A120" s="126">
        <v>10</v>
      </c>
      <c r="B120" s="128" t="s">
        <v>206</v>
      </c>
      <c r="C120" s="125"/>
      <c r="D120" s="749"/>
      <c r="E120" s="749"/>
    </row>
    <row r="121" spans="1:5" ht="14.25">
      <c r="A121" s="129">
        <v>11</v>
      </c>
      <c r="B121" s="128" t="s">
        <v>207</v>
      </c>
      <c r="C121" s="125"/>
      <c r="D121" s="749"/>
      <c r="E121" s="749"/>
    </row>
    <row r="122" spans="1:5" ht="15">
      <c r="A122" s="107" t="s">
        <v>84</v>
      </c>
      <c r="B122" s="130" t="s">
        <v>466</v>
      </c>
      <c r="C122" s="131" t="s">
        <v>87</v>
      </c>
      <c r="D122" s="752" t="s">
        <v>88</v>
      </c>
      <c r="E122" s="752"/>
    </row>
    <row r="123" spans="1:5" ht="15">
      <c r="A123" s="23">
        <v>1</v>
      </c>
      <c r="B123" s="132" t="s">
        <v>209</v>
      </c>
      <c r="C123" s="318"/>
      <c r="D123" s="753"/>
      <c r="E123" s="753"/>
    </row>
    <row r="124" spans="1:5" ht="15">
      <c r="A124" s="23">
        <v>2</v>
      </c>
      <c r="B124" s="319" t="s">
        <v>210</v>
      </c>
      <c r="C124" s="318"/>
      <c r="D124" s="754"/>
      <c r="E124" s="754"/>
    </row>
    <row r="125" spans="1:5" ht="14.25">
      <c r="A125" s="23">
        <v>3</v>
      </c>
      <c r="B125" s="500" t="s">
        <v>157</v>
      </c>
      <c r="C125" s="318"/>
      <c r="D125" s="749"/>
      <c r="E125" s="749"/>
    </row>
    <row r="126" spans="1:5" ht="14.25">
      <c r="A126" s="23">
        <v>4</v>
      </c>
      <c r="B126" s="133" t="s">
        <v>211</v>
      </c>
      <c r="C126" s="320"/>
      <c r="D126" s="749"/>
      <c r="E126" s="749"/>
    </row>
    <row r="127" spans="1:5" ht="71.25">
      <c r="A127" s="23">
        <v>5</v>
      </c>
      <c r="B127" s="134" t="s">
        <v>212</v>
      </c>
      <c r="C127" s="318"/>
      <c r="D127" s="749"/>
      <c r="E127" s="749"/>
    </row>
    <row r="128" spans="1:5" ht="14.25">
      <c r="A128" s="23">
        <v>6</v>
      </c>
      <c r="B128" s="319" t="s">
        <v>213</v>
      </c>
      <c r="C128" s="318"/>
      <c r="D128" s="749"/>
      <c r="E128" s="749"/>
    </row>
    <row r="129" spans="1:10" ht="14.25">
      <c r="A129" s="23">
        <v>7</v>
      </c>
      <c r="B129" s="319" t="s">
        <v>214</v>
      </c>
      <c r="C129" s="318"/>
      <c r="D129" s="749"/>
      <c r="E129" s="749"/>
    </row>
    <row r="130" spans="1:10" ht="15">
      <c r="A130" s="119" t="s">
        <v>45</v>
      </c>
      <c r="B130" s="93" t="s">
        <v>465</v>
      </c>
      <c r="C130" s="93" t="s">
        <v>87</v>
      </c>
      <c r="D130" s="684" t="s">
        <v>150</v>
      </c>
      <c r="E130" s="684"/>
    </row>
    <row r="131" spans="1:10" ht="15">
      <c r="A131" s="70">
        <v>1</v>
      </c>
      <c r="B131" s="137" t="s">
        <v>151</v>
      </c>
      <c r="C131" s="95"/>
      <c r="D131" s="671"/>
      <c r="E131" s="671"/>
    </row>
    <row r="132" spans="1:10" ht="28.5">
      <c r="A132" s="70">
        <v>2</v>
      </c>
      <c r="B132" s="137" t="s">
        <v>156</v>
      </c>
      <c r="C132" s="95"/>
      <c r="D132" s="671"/>
      <c r="E132" s="671"/>
    </row>
    <row r="133" spans="1:10" ht="15">
      <c r="A133" s="70">
        <v>3</v>
      </c>
      <c r="B133" s="137" t="s">
        <v>157</v>
      </c>
      <c r="C133" s="95"/>
      <c r="D133" s="671"/>
      <c r="E133" s="671"/>
      <c r="F133" s="18"/>
      <c r="G133" s="18"/>
      <c r="H133" s="1"/>
      <c r="I133" s="1"/>
    </row>
    <row r="134" spans="1:10" ht="28.5">
      <c r="A134" s="70">
        <v>4</v>
      </c>
      <c r="B134" s="137" t="s">
        <v>304</v>
      </c>
      <c r="C134" s="95"/>
      <c r="D134" s="671"/>
      <c r="E134" s="671"/>
      <c r="F134" s="1"/>
      <c r="G134" s="1"/>
      <c r="H134" s="1"/>
      <c r="I134" s="1"/>
    </row>
    <row r="135" spans="1:10" ht="28.5">
      <c r="A135" s="70">
        <v>5</v>
      </c>
      <c r="B135" s="137" t="s">
        <v>305</v>
      </c>
      <c r="C135" s="95"/>
      <c r="D135" s="671"/>
      <c r="E135" s="671"/>
      <c r="F135" s="1"/>
      <c r="G135" s="1"/>
      <c r="H135" s="1"/>
      <c r="I135" s="1"/>
    </row>
    <row r="136" spans="1:10" ht="15">
      <c r="A136" s="119" t="s">
        <v>45</v>
      </c>
      <c r="B136" s="93" t="s">
        <v>464</v>
      </c>
      <c r="C136" s="93" t="s">
        <v>87</v>
      </c>
      <c r="D136" s="684" t="s">
        <v>150</v>
      </c>
      <c r="E136" s="684"/>
      <c r="F136" s="1"/>
      <c r="G136" s="1"/>
      <c r="H136" s="1"/>
      <c r="I136" s="1"/>
    </row>
    <row r="137" spans="1:10" ht="15">
      <c r="A137" s="70">
        <v>1</v>
      </c>
      <c r="B137" s="137" t="s">
        <v>151</v>
      </c>
      <c r="C137" s="95"/>
      <c r="D137" s="671"/>
      <c r="E137" s="671"/>
      <c r="F137" s="1"/>
      <c r="G137" s="1"/>
      <c r="H137" s="55" t="s">
        <v>0</v>
      </c>
      <c r="I137" s="55" t="s">
        <v>0</v>
      </c>
      <c r="J137" s="55"/>
    </row>
    <row r="138" spans="1:10" ht="28.5">
      <c r="A138" s="70">
        <v>2</v>
      </c>
      <c r="B138" s="137" t="s">
        <v>156</v>
      </c>
      <c r="C138" s="95"/>
      <c r="D138" s="671"/>
      <c r="E138" s="671"/>
      <c r="F138" s="1"/>
      <c r="H138" s="591" t="s">
        <v>0</v>
      </c>
      <c r="I138" s="591"/>
      <c r="J138" s="591"/>
    </row>
    <row r="139" spans="1:10" ht="15">
      <c r="A139" s="70">
        <v>3</v>
      </c>
      <c r="B139" s="137" t="s">
        <v>157</v>
      </c>
      <c r="C139" s="95"/>
      <c r="D139" s="671"/>
      <c r="E139" s="671"/>
    </row>
    <row r="140" spans="1:10" s="1" customFormat="1" ht="33" customHeight="1">
      <c r="A140" s="363" t="s">
        <v>45</v>
      </c>
      <c r="B140" s="240" t="s">
        <v>419</v>
      </c>
      <c r="C140" s="240" t="s">
        <v>87</v>
      </c>
      <c r="D140" s="668" t="s">
        <v>150</v>
      </c>
      <c r="E140" s="668"/>
    </row>
    <row r="141" spans="1:10" s="1" customFormat="1" ht="17.25" customHeight="1">
      <c r="A141" s="94">
        <v>1</v>
      </c>
      <c r="B141" s="474" t="s">
        <v>151</v>
      </c>
      <c r="C141" s="310"/>
      <c r="D141" s="666"/>
      <c r="E141" s="666"/>
    </row>
    <row r="142" spans="1:10" s="1" customFormat="1" ht="22.5" customHeight="1">
      <c r="A142" s="94">
        <v>2</v>
      </c>
      <c r="B142" s="474" t="s">
        <v>379</v>
      </c>
      <c r="C142" s="310"/>
      <c r="D142" s="666"/>
      <c r="E142" s="666"/>
    </row>
    <row r="143" spans="1:10" s="1" customFormat="1" ht="16.5" customHeight="1">
      <c r="A143" s="94">
        <v>3</v>
      </c>
      <c r="B143" s="474" t="s">
        <v>380</v>
      </c>
      <c r="C143" s="310"/>
      <c r="D143" s="666"/>
      <c r="E143" s="666"/>
    </row>
    <row r="144" spans="1:10" s="1" customFormat="1" ht="28.5">
      <c r="A144" s="94">
        <v>4</v>
      </c>
      <c r="B144" s="472" t="s">
        <v>381</v>
      </c>
      <c r="C144" s="310"/>
      <c r="D144" s="666"/>
      <c r="E144" s="666"/>
    </row>
    <row r="145" spans="1:9" s="1" customFormat="1" ht="28.5">
      <c r="A145" s="94">
        <v>5</v>
      </c>
      <c r="B145" s="473" t="s">
        <v>382</v>
      </c>
      <c r="C145" s="310"/>
      <c r="D145" s="666"/>
      <c r="E145" s="666"/>
    </row>
    <row r="146" spans="1:9" s="1" customFormat="1" ht="28.5">
      <c r="A146" s="94">
        <v>6</v>
      </c>
      <c r="B146" s="473" t="s">
        <v>383</v>
      </c>
      <c r="C146" s="310"/>
      <c r="D146" s="666"/>
      <c r="E146" s="666"/>
    </row>
    <row r="150" spans="1:9" ht="14.25">
      <c r="B150" s="16" t="s">
        <v>46</v>
      </c>
      <c r="C150" s="17"/>
      <c r="D150" s="17"/>
      <c r="E150" s="17"/>
      <c r="F150" s="17"/>
      <c r="G150" s="17"/>
      <c r="H150" s="7"/>
      <c r="I150" s="7"/>
    </row>
    <row r="151" spans="1:9" ht="12.75">
      <c r="B151" s="1"/>
      <c r="C151" s="1"/>
      <c r="D151" s="1"/>
      <c r="E151" s="1"/>
      <c r="F151" s="590" t="s">
        <v>0</v>
      </c>
      <c r="G151" s="590"/>
      <c r="H151" s="590"/>
      <c r="I151" s="1"/>
    </row>
    <row r="152" spans="1:9" ht="12.75">
      <c r="B152" s="1"/>
      <c r="C152" s="1"/>
      <c r="D152" s="1"/>
      <c r="E152" s="1"/>
      <c r="F152" s="1"/>
      <c r="G152" s="1"/>
    </row>
    <row r="153" spans="1:9" ht="12.75">
      <c r="B153" s="1"/>
      <c r="C153" s="1"/>
      <c r="D153" s="1"/>
      <c r="E153" s="1"/>
      <c r="F153" s="1"/>
      <c r="G153" s="1"/>
    </row>
    <row r="154" spans="1:9" ht="15">
      <c r="B154" s="96" t="s">
        <v>0</v>
      </c>
      <c r="C154" s="18"/>
      <c r="D154" s="18"/>
      <c r="E154" s="18"/>
      <c r="F154" s="18"/>
      <c r="G154" s="624" t="s">
        <v>47</v>
      </c>
      <c r="H154" s="624"/>
      <c r="I154" s="624"/>
    </row>
    <row r="155" spans="1:9" ht="12.75">
      <c r="G155" s="590" t="s">
        <v>48</v>
      </c>
      <c r="H155" s="590"/>
      <c r="I155" s="590"/>
    </row>
  </sheetData>
  <sheetProtection selectLockedCells="1" selectUnlockedCells="1"/>
  <mergeCells count="133">
    <mergeCell ref="D88:E88"/>
    <mergeCell ref="D77:E77"/>
    <mergeCell ref="D98:E98"/>
    <mergeCell ref="D99:E99"/>
    <mergeCell ref="D100:E100"/>
    <mergeCell ref="D101:E101"/>
    <mergeCell ref="D102:E102"/>
    <mergeCell ref="D103:E103"/>
    <mergeCell ref="D92:E92"/>
    <mergeCell ref="D93:E93"/>
    <mergeCell ref="D79:E79"/>
    <mergeCell ref="D80:E80"/>
    <mergeCell ref="D87:E87"/>
    <mergeCell ref="H93:J93"/>
    <mergeCell ref="D95:E95"/>
    <mergeCell ref="D96:E96"/>
    <mergeCell ref="D97:E97"/>
    <mergeCell ref="D144:E144"/>
    <mergeCell ref="D145:E145"/>
    <mergeCell ref="D146:E146"/>
    <mergeCell ref="D140:E140"/>
    <mergeCell ref="A2:K2"/>
    <mergeCell ref="D94:E94"/>
    <mergeCell ref="H103:J103"/>
    <mergeCell ref="D89:E89"/>
    <mergeCell ref="D90:E90"/>
    <mergeCell ref="D91:E91"/>
    <mergeCell ref="D81:E81"/>
    <mergeCell ref="D82:E82"/>
    <mergeCell ref="D83:E83"/>
    <mergeCell ref="D84:E84"/>
    <mergeCell ref="D85:E85"/>
    <mergeCell ref="D86:E86"/>
    <mergeCell ref="D62:E62"/>
    <mergeCell ref="D63:E63"/>
    <mergeCell ref="D64:E64"/>
    <mergeCell ref="D78:E78"/>
    <mergeCell ref="D76:E76"/>
    <mergeCell ref="D71:E71"/>
    <mergeCell ref="D72:E72"/>
    <mergeCell ref="D73:E73"/>
    <mergeCell ref="D74:E74"/>
    <mergeCell ref="D75:E75"/>
    <mergeCell ref="D70:E70"/>
    <mergeCell ref="D61:E61"/>
    <mergeCell ref="D66:E66"/>
    <mergeCell ref="D67:E67"/>
    <mergeCell ref="D68:E68"/>
    <mergeCell ref="D69:E69"/>
    <mergeCell ref="D51:E51"/>
    <mergeCell ref="D52:E52"/>
    <mergeCell ref="D53:E53"/>
    <mergeCell ref="D54:E54"/>
    <mergeCell ref="D55:E55"/>
    <mergeCell ref="D56:E56"/>
    <mergeCell ref="D57:E57"/>
    <mergeCell ref="A65:B65"/>
    <mergeCell ref="D65:E65"/>
    <mergeCell ref="D58:E58"/>
    <mergeCell ref="D59:E59"/>
    <mergeCell ref="D60:E60"/>
    <mergeCell ref="D44:E44"/>
    <mergeCell ref="D45:E45"/>
    <mergeCell ref="D46:E46"/>
    <mergeCell ref="D47:E47"/>
    <mergeCell ref="D48:E48"/>
    <mergeCell ref="D34:E34"/>
    <mergeCell ref="D35:E35"/>
    <mergeCell ref="D36:E36"/>
    <mergeCell ref="D50:E50"/>
    <mergeCell ref="D104:E104"/>
    <mergeCell ref="D105:E105"/>
    <mergeCell ref="D106:E106"/>
    <mergeCell ref="D107:E107"/>
    <mergeCell ref="A4:D4"/>
    <mergeCell ref="J4:K4"/>
    <mergeCell ref="A6:B6"/>
    <mergeCell ref="D37:E37"/>
    <mergeCell ref="D26:E26"/>
    <mergeCell ref="D27:E27"/>
    <mergeCell ref="A25:E25"/>
    <mergeCell ref="D49:E49"/>
    <mergeCell ref="D38:E38"/>
    <mergeCell ref="D39:E39"/>
    <mergeCell ref="D40:E40"/>
    <mergeCell ref="D41:E41"/>
    <mergeCell ref="D42:E42"/>
    <mergeCell ref="D28:E28"/>
    <mergeCell ref="D29:E29"/>
    <mergeCell ref="D30:E30"/>
    <mergeCell ref="D31:E31"/>
    <mergeCell ref="D32:E32"/>
    <mergeCell ref="D33:E33"/>
    <mergeCell ref="D43:E43"/>
    <mergeCell ref="D127:E127"/>
    <mergeCell ref="D113:E113"/>
    <mergeCell ref="D114:E114"/>
    <mergeCell ref="D115:E115"/>
    <mergeCell ref="D116:E116"/>
    <mergeCell ref="D117:E117"/>
    <mergeCell ref="D108:E108"/>
    <mergeCell ref="D109:E109"/>
    <mergeCell ref="D110:E110"/>
    <mergeCell ref="D111:E111"/>
    <mergeCell ref="D112:E112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F151:H151"/>
    <mergeCell ref="G154:I154"/>
    <mergeCell ref="G155:I155"/>
    <mergeCell ref="D128:E128"/>
    <mergeCell ref="D129:E129"/>
    <mergeCell ref="H138:J138"/>
    <mergeCell ref="D130:E130"/>
    <mergeCell ref="D131:E131"/>
    <mergeCell ref="D132:E132"/>
    <mergeCell ref="D133:E133"/>
    <mergeCell ref="D139:E139"/>
    <mergeCell ref="D134:E134"/>
    <mergeCell ref="D135:E135"/>
    <mergeCell ref="D136:E136"/>
    <mergeCell ref="D137:E137"/>
    <mergeCell ref="D138:E138"/>
    <mergeCell ref="D141:E141"/>
    <mergeCell ref="D142:E142"/>
    <mergeCell ref="D143:E143"/>
  </mergeCells>
  <pageMargins left="0.2" right="0.2" top="0.45" bottom="0.42986111111111114" header="0.51181102362204722" footer="0.51181102362204722"/>
  <pageSetup paperSize="9" scale="62" firstPageNumber="0" fitToHeight="0" orientation="landscape" horizontalDpi="300" verticalDpi="300" r:id="rId1"/>
  <headerFooter alignWithMargins="0"/>
  <rowBreaks count="1" manualBreakCount="1">
    <brk id="2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46D03-E017-4C48-A13B-D9A84397F3B8}">
  <sheetPr>
    <tabColor theme="0"/>
    <pageSetUpPr fitToPage="1"/>
  </sheetPr>
  <dimension ref="A1:K21"/>
  <sheetViews>
    <sheetView zoomScaleNormal="100" workbookViewId="0">
      <selection activeCell="A7" sqref="A7:F7"/>
    </sheetView>
  </sheetViews>
  <sheetFormatPr defaultRowHeight="12.75"/>
  <cols>
    <col min="1" max="1" width="4.42578125" style="204" customWidth="1"/>
    <col min="2" max="2" width="41.7109375" style="204" customWidth="1"/>
    <col min="3" max="3" width="9.7109375" style="204" customWidth="1"/>
    <col min="4" max="4" width="14.140625" style="204" customWidth="1"/>
    <col min="5" max="5" width="13.5703125" style="204" customWidth="1"/>
    <col min="6" max="6" width="13.140625" style="204" customWidth="1"/>
    <col min="7" max="7" width="14.7109375" style="204" customWidth="1"/>
    <col min="8" max="8" width="16.42578125" style="204" customWidth="1"/>
    <col min="9" max="9" width="10" style="204" customWidth="1"/>
    <col min="10" max="10" width="14.85546875" style="204" customWidth="1"/>
    <col min="11" max="11" width="14.42578125" style="204" customWidth="1"/>
    <col min="12" max="12" width="11.28515625" style="204" customWidth="1"/>
    <col min="13" max="13" width="16.42578125" style="204" customWidth="1"/>
    <col min="14" max="256" width="9.140625" style="204"/>
    <col min="257" max="257" width="4.42578125" style="204" customWidth="1"/>
    <col min="258" max="258" width="38.5703125" style="204" customWidth="1"/>
    <col min="259" max="261" width="9.7109375" style="204" customWidth="1"/>
    <col min="262" max="262" width="13.140625" style="204" customWidth="1"/>
    <col min="263" max="263" width="14.7109375" style="204" customWidth="1"/>
    <col min="264" max="264" width="19.5703125" style="204" customWidth="1"/>
    <col min="265" max="265" width="10" style="204" customWidth="1"/>
    <col min="266" max="512" width="9.140625" style="204"/>
    <col min="513" max="513" width="4.42578125" style="204" customWidth="1"/>
    <col min="514" max="514" width="38.5703125" style="204" customWidth="1"/>
    <col min="515" max="517" width="9.7109375" style="204" customWidth="1"/>
    <col min="518" max="518" width="13.140625" style="204" customWidth="1"/>
    <col min="519" max="519" width="14.7109375" style="204" customWidth="1"/>
    <col min="520" max="520" width="19.5703125" style="204" customWidth="1"/>
    <col min="521" max="521" width="10" style="204" customWidth="1"/>
    <col min="522" max="768" width="9.140625" style="204"/>
    <col min="769" max="769" width="4.42578125" style="204" customWidth="1"/>
    <col min="770" max="770" width="38.5703125" style="204" customWidth="1"/>
    <col min="771" max="773" width="9.7109375" style="204" customWidth="1"/>
    <col min="774" max="774" width="13.140625" style="204" customWidth="1"/>
    <col min="775" max="775" width="14.7109375" style="204" customWidth="1"/>
    <col min="776" max="776" width="19.5703125" style="204" customWidth="1"/>
    <col min="777" max="777" width="10" style="204" customWidth="1"/>
    <col min="778" max="1024" width="9.140625" style="204"/>
    <col min="1025" max="1025" width="4.42578125" style="204" customWidth="1"/>
    <col min="1026" max="1026" width="38.5703125" style="204" customWidth="1"/>
    <col min="1027" max="1029" width="9.7109375" style="204" customWidth="1"/>
    <col min="1030" max="1030" width="13.140625" style="204" customWidth="1"/>
    <col min="1031" max="1031" width="14.7109375" style="204" customWidth="1"/>
    <col min="1032" max="1032" width="19.5703125" style="204" customWidth="1"/>
    <col min="1033" max="1033" width="10" style="204" customWidth="1"/>
    <col min="1034" max="1280" width="9.140625" style="204"/>
    <col min="1281" max="1281" width="4.42578125" style="204" customWidth="1"/>
    <col min="1282" max="1282" width="38.5703125" style="204" customWidth="1"/>
    <col min="1283" max="1285" width="9.7109375" style="204" customWidth="1"/>
    <col min="1286" max="1286" width="13.140625" style="204" customWidth="1"/>
    <col min="1287" max="1287" width="14.7109375" style="204" customWidth="1"/>
    <col min="1288" max="1288" width="19.5703125" style="204" customWidth="1"/>
    <col min="1289" max="1289" width="10" style="204" customWidth="1"/>
    <col min="1290" max="1536" width="9.140625" style="204"/>
    <col min="1537" max="1537" width="4.42578125" style="204" customWidth="1"/>
    <col min="1538" max="1538" width="38.5703125" style="204" customWidth="1"/>
    <col min="1539" max="1541" width="9.7109375" style="204" customWidth="1"/>
    <col min="1542" max="1542" width="13.140625" style="204" customWidth="1"/>
    <col min="1543" max="1543" width="14.7109375" style="204" customWidth="1"/>
    <col min="1544" max="1544" width="19.5703125" style="204" customWidth="1"/>
    <col min="1545" max="1545" width="10" style="204" customWidth="1"/>
    <col min="1546" max="1792" width="9.140625" style="204"/>
    <col min="1793" max="1793" width="4.42578125" style="204" customWidth="1"/>
    <col min="1794" max="1794" width="38.5703125" style="204" customWidth="1"/>
    <col min="1795" max="1797" width="9.7109375" style="204" customWidth="1"/>
    <col min="1798" max="1798" width="13.140625" style="204" customWidth="1"/>
    <col min="1799" max="1799" width="14.7109375" style="204" customWidth="1"/>
    <col min="1800" max="1800" width="19.5703125" style="204" customWidth="1"/>
    <col min="1801" max="1801" width="10" style="204" customWidth="1"/>
    <col min="1802" max="2048" width="9.140625" style="204"/>
    <col min="2049" max="2049" width="4.42578125" style="204" customWidth="1"/>
    <col min="2050" max="2050" width="38.5703125" style="204" customWidth="1"/>
    <col min="2051" max="2053" width="9.7109375" style="204" customWidth="1"/>
    <col min="2054" max="2054" width="13.140625" style="204" customWidth="1"/>
    <col min="2055" max="2055" width="14.7109375" style="204" customWidth="1"/>
    <col min="2056" max="2056" width="19.5703125" style="204" customWidth="1"/>
    <col min="2057" max="2057" width="10" style="204" customWidth="1"/>
    <col min="2058" max="2304" width="9.140625" style="204"/>
    <col min="2305" max="2305" width="4.42578125" style="204" customWidth="1"/>
    <col min="2306" max="2306" width="38.5703125" style="204" customWidth="1"/>
    <col min="2307" max="2309" width="9.7109375" style="204" customWidth="1"/>
    <col min="2310" max="2310" width="13.140625" style="204" customWidth="1"/>
    <col min="2311" max="2311" width="14.7109375" style="204" customWidth="1"/>
    <col min="2312" max="2312" width="19.5703125" style="204" customWidth="1"/>
    <col min="2313" max="2313" width="10" style="204" customWidth="1"/>
    <col min="2314" max="2560" width="9.140625" style="204"/>
    <col min="2561" max="2561" width="4.42578125" style="204" customWidth="1"/>
    <col min="2562" max="2562" width="38.5703125" style="204" customWidth="1"/>
    <col min="2563" max="2565" width="9.7109375" style="204" customWidth="1"/>
    <col min="2566" max="2566" width="13.140625" style="204" customWidth="1"/>
    <col min="2567" max="2567" width="14.7109375" style="204" customWidth="1"/>
    <col min="2568" max="2568" width="19.5703125" style="204" customWidth="1"/>
    <col min="2569" max="2569" width="10" style="204" customWidth="1"/>
    <col min="2570" max="2816" width="9.140625" style="204"/>
    <col min="2817" max="2817" width="4.42578125" style="204" customWidth="1"/>
    <col min="2818" max="2818" width="38.5703125" style="204" customWidth="1"/>
    <col min="2819" max="2821" width="9.7109375" style="204" customWidth="1"/>
    <col min="2822" max="2822" width="13.140625" style="204" customWidth="1"/>
    <col min="2823" max="2823" width="14.7109375" style="204" customWidth="1"/>
    <col min="2824" max="2824" width="19.5703125" style="204" customWidth="1"/>
    <col min="2825" max="2825" width="10" style="204" customWidth="1"/>
    <col min="2826" max="3072" width="9.140625" style="204"/>
    <col min="3073" max="3073" width="4.42578125" style="204" customWidth="1"/>
    <col min="3074" max="3074" width="38.5703125" style="204" customWidth="1"/>
    <col min="3075" max="3077" width="9.7109375" style="204" customWidth="1"/>
    <col min="3078" max="3078" width="13.140625" style="204" customWidth="1"/>
    <col min="3079" max="3079" width="14.7109375" style="204" customWidth="1"/>
    <col min="3080" max="3080" width="19.5703125" style="204" customWidth="1"/>
    <col min="3081" max="3081" width="10" style="204" customWidth="1"/>
    <col min="3082" max="3328" width="9.140625" style="204"/>
    <col min="3329" max="3329" width="4.42578125" style="204" customWidth="1"/>
    <col min="3330" max="3330" width="38.5703125" style="204" customWidth="1"/>
    <col min="3331" max="3333" width="9.7109375" style="204" customWidth="1"/>
    <col min="3334" max="3334" width="13.140625" style="204" customWidth="1"/>
    <col min="3335" max="3335" width="14.7109375" style="204" customWidth="1"/>
    <col min="3336" max="3336" width="19.5703125" style="204" customWidth="1"/>
    <col min="3337" max="3337" width="10" style="204" customWidth="1"/>
    <col min="3338" max="3584" width="9.140625" style="204"/>
    <col min="3585" max="3585" width="4.42578125" style="204" customWidth="1"/>
    <col min="3586" max="3586" width="38.5703125" style="204" customWidth="1"/>
    <col min="3587" max="3589" width="9.7109375" style="204" customWidth="1"/>
    <col min="3590" max="3590" width="13.140625" style="204" customWidth="1"/>
    <col min="3591" max="3591" width="14.7109375" style="204" customWidth="1"/>
    <col min="3592" max="3592" width="19.5703125" style="204" customWidth="1"/>
    <col min="3593" max="3593" width="10" style="204" customWidth="1"/>
    <col min="3594" max="3840" width="9.140625" style="204"/>
    <col min="3841" max="3841" width="4.42578125" style="204" customWidth="1"/>
    <col min="3842" max="3842" width="38.5703125" style="204" customWidth="1"/>
    <col min="3843" max="3845" width="9.7109375" style="204" customWidth="1"/>
    <col min="3846" max="3846" width="13.140625" style="204" customWidth="1"/>
    <col min="3847" max="3847" width="14.7109375" style="204" customWidth="1"/>
    <col min="3848" max="3848" width="19.5703125" style="204" customWidth="1"/>
    <col min="3849" max="3849" width="10" style="204" customWidth="1"/>
    <col min="3850" max="4096" width="9.140625" style="204"/>
    <col min="4097" max="4097" width="4.42578125" style="204" customWidth="1"/>
    <col min="4098" max="4098" width="38.5703125" style="204" customWidth="1"/>
    <col min="4099" max="4101" width="9.7109375" style="204" customWidth="1"/>
    <col min="4102" max="4102" width="13.140625" style="204" customWidth="1"/>
    <col min="4103" max="4103" width="14.7109375" style="204" customWidth="1"/>
    <col min="4104" max="4104" width="19.5703125" style="204" customWidth="1"/>
    <col min="4105" max="4105" width="10" style="204" customWidth="1"/>
    <col min="4106" max="4352" width="9.140625" style="204"/>
    <col min="4353" max="4353" width="4.42578125" style="204" customWidth="1"/>
    <col min="4354" max="4354" width="38.5703125" style="204" customWidth="1"/>
    <col min="4355" max="4357" width="9.7109375" style="204" customWidth="1"/>
    <col min="4358" max="4358" width="13.140625" style="204" customWidth="1"/>
    <col min="4359" max="4359" width="14.7109375" style="204" customWidth="1"/>
    <col min="4360" max="4360" width="19.5703125" style="204" customWidth="1"/>
    <col min="4361" max="4361" width="10" style="204" customWidth="1"/>
    <col min="4362" max="4608" width="9.140625" style="204"/>
    <col min="4609" max="4609" width="4.42578125" style="204" customWidth="1"/>
    <col min="4610" max="4610" width="38.5703125" style="204" customWidth="1"/>
    <col min="4611" max="4613" width="9.7109375" style="204" customWidth="1"/>
    <col min="4614" max="4614" width="13.140625" style="204" customWidth="1"/>
    <col min="4615" max="4615" width="14.7109375" style="204" customWidth="1"/>
    <col min="4616" max="4616" width="19.5703125" style="204" customWidth="1"/>
    <col min="4617" max="4617" width="10" style="204" customWidth="1"/>
    <col min="4618" max="4864" width="9.140625" style="204"/>
    <col min="4865" max="4865" width="4.42578125" style="204" customWidth="1"/>
    <col min="4866" max="4866" width="38.5703125" style="204" customWidth="1"/>
    <col min="4867" max="4869" width="9.7109375" style="204" customWidth="1"/>
    <col min="4870" max="4870" width="13.140625" style="204" customWidth="1"/>
    <col min="4871" max="4871" width="14.7109375" style="204" customWidth="1"/>
    <col min="4872" max="4872" width="19.5703125" style="204" customWidth="1"/>
    <col min="4873" max="4873" width="10" style="204" customWidth="1"/>
    <col min="4874" max="5120" width="9.140625" style="204"/>
    <col min="5121" max="5121" width="4.42578125" style="204" customWidth="1"/>
    <col min="5122" max="5122" width="38.5703125" style="204" customWidth="1"/>
    <col min="5123" max="5125" width="9.7109375" style="204" customWidth="1"/>
    <col min="5126" max="5126" width="13.140625" style="204" customWidth="1"/>
    <col min="5127" max="5127" width="14.7109375" style="204" customWidth="1"/>
    <col min="5128" max="5128" width="19.5703125" style="204" customWidth="1"/>
    <col min="5129" max="5129" width="10" style="204" customWidth="1"/>
    <col min="5130" max="5376" width="9.140625" style="204"/>
    <col min="5377" max="5377" width="4.42578125" style="204" customWidth="1"/>
    <col min="5378" max="5378" width="38.5703125" style="204" customWidth="1"/>
    <col min="5379" max="5381" width="9.7109375" style="204" customWidth="1"/>
    <col min="5382" max="5382" width="13.140625" style="204" customWidth="1"/>
    <col min="5383" max="5383" width="14.7109375" style="204" customWidth="1"/>
    <col min="5384" max="5384" width="19.5703125" style="204" customWidth="1"/>
    <col min="5385" max="5385" width="10" style="204" customWidth="1"/>
    <col min="5386" max="5632" width="9.140625" style="204"/>
    <col min="5633" max="5633" width="4.42578125" style="204" customWidth="1"/>
    <col min="5634" max="5634" width="38.5703125" style="204" customWidth="1"/>
    <col min="5635" max="5637" width="9.7109375" style="204" customWidth="1"/>
    <col min="5638" max="5638" width="13.140625" style="204" customWidth="1"/>
    <col min="5639" max="5639" width="14.7109375" style="204" customWidth="1"/>
    <col min="5640" max="5640" width="19.5703125" style="204" customWidth="1"/>
    <col min="5641" max="5641" width="10" style="204" customWidth="1"/>
    <col min="5642" max="5888" width="9.140625" style="204"/>
    <col min="5889" max="5889" width="4.42578125" style="204" customWidth="1"/>
    <col min="5890" max="5890" width="38.5703125" style="204" customWidth="1"/>
    <col min="5891" max="5893" width="9.7109375" style="204" customWidth="1"/>
    <col min="5894" max="5894" width="13.140625" style="204" customWidth="1"/>
    <col min="5895" max="5895" width="14.7109375" style="204" customWidth="1"/>
    <col min="5896" max="5896" width="19.5703125" style="204" customWidth="1"/>
    <col min="5897" max="5897" width="10" style="204" customWidth="1"/>
    <col min="5898" max="6144" width="9.140625" style="204"/>
    <col min="6145" max="6145" width="4.42578125" style="204" customWidth="1"/>
    <col min="6146" max="6146" width="38.5703125" style="204" customWidth="1"/>
    <col min="6147" max="6149" width="9.7109375" style="204" customWidth="1"/>
    <col min="6150" max="6150" width="13.140625" style="204" customWidth="1"/>
    <col min="6151" max="6151" width="14.7109375" style="204" customWidth="1"/>
    <col min="6152" max="6152" width="19.5703125" style="204" customWidth="1"/>
    <col min="6153" max="6153" width="10" style="204" customWidth="1"/>
    <col min="6154" max="6400" width="9.140625" style="204"/>
    <col min="6401" max="6401" width="4.42578125" style="204" customWidth="1"/>
    <col min="6402" max="6402" width="38.5703125" style="204" customWidth="1"/>
    <col min="6403" max="6405" width="9.7109375" style="204" customWidth="1"/>
    <col min="6406" max="6406" width="13.140625" style="204" customWidth="1"/>
    <col min="6407" max="6407" width="14.7109375" style="204" customWidth="1"/>
    <col min="6408" max="6408" width="19.5703125" style="204" customWidth="1"/>
    <col min="6409" max="6409" width="10" style="204" customWidth="1"/>
    <col min="6410" max="6656" width="9.140625" style="204"/>
    <col min="6657" max="6657" width="4.42578125" style="204" customWidth="1"/>
    <col min="6658" max="6658" width="38.5703125" style="204" customWidth="1"/>
    <col min="6659" max="6661" width="9.7109375" style="204" customWidth="1"/>
    <col min="6662" max="6662" width="13.140625" style="204" customWidth="1"/>
    <col min="6663" max="6663" width="14.7109375" style="204" customWidth="1"/>
    <col min="6664" max="6664" width="19.5703125" style="204" customWidth="1"/>
    <col min="6665" max="6665" width="10" style="204" customWidth="1"/>
    <col min="6666" max="6912" width="9.140625" style="204"/>
    <col min="6913" max="6913" width="4.42578125" style="204" customWidth="1"/>
    <col min="6914" max="6914" width="38.5703125" style="204" customWidth="1"/>
    <col min="6915" max="6917" width="9.7109375" style="204" customWidth="1"/>
    <col min="6918" max="6918" width="13.140625" style="204" customWidth="1"/>
    <col min="6919" max="6919" width="14.7109375" style="204" customWidth="1"/>
    <col min="6920" max="6920" width="19.5703125" style="204" customWidth="1"/>
    <col min="6921" max="6921" width="10" style="204" customWidth="1"/>
    <col min="6922" max="7168" width="9.140625" style="204"/>
    <col min="7169" max="7169" width="4.42578125" style="204" customWidth="1"/>
    <col min="7170" max="7170" width="38.5703125" style="204" customWidth="1"/>
    <col min="7171" max="7173" width="9.7109375" style="204" customWidth="1"/>
    <col min="7174" max="7174" width="13.140625" style="204" customWidth="1"/>
    <col min="7175" max="7175" width="14.7109375" style="204" customWidth="1"/>
    <col min="7176" max="7176" width="19.5703125" style="204" customWidth="1"/>
    <col min="7177" max="7177" width="10" style="204" customWidth="1"/>
    <col min="7178" max="7424" width="9.140625" style="204"/>
    <col min="7425" max="7425" width="4.42578125" style="204" customWidth="1"/>
    <col min="7426" max="7426" width="38.5703125" style="204" customWidth="1"/>
    <col min="7427" max="7429" width="9.7109375" style="204" customWidth="1"/>
    <col min="7430" max="7430" width="13.140625" style="204" customWidth="1"/>
    <col min="7431" max="7431" width="14.7109375" style="204" customWidth="1"/>
    <col min="7432" max="7432" width="19.5703125" style="204" customWidth="1"/>
    <col min="7433" max="7433" width="10" style="204" customWidth="1"/>
    <col min="7434" max="7680" width="9.140625" style="204"/>
    <col min="7681" max="7681" width="4.42578125" style="204" customWidth="1"/>
    <col min="7682" max="7682" width="38.5703125" style="204" customWidth="1"/>
    <col min="7683" max="7685" width="9.7109375" style="204" customWidth="1"/>
    <col min="7686" max="7686" width="13.140625" style="204" customWidth="1"/>
    <col min="7687" max="7687" width="14.7109375" style="204" customWidth="1"/>
    <col min="7688" max="7688" width="19.5703125" style="204" customWidth="1"/>
    <col min="7689" max="7689" width="10" style="204" customWidth="1"/>
    <col min="7690" max="7936" width="9.140625" style="204"/>
    <col min="7937" max="7937" width="4.42578125" style="204" customWidth="1"/>
    <col min="7938" max="7938" width="38.5703125" style="204" customWidth="1"/>
    <col min="7939" max="7941" width="9.7109375" style="204" customWidth="1"/>
    <col min="7942" max="7942" width="13.140625" style="204" customWidth="1"/>
    <col min="7943" max="7943" width="14.7109375" style="204" customWidth="1"/>
    <col min="7944" max="7944" width="19.5703125" style="204" customWidth="1"/>
    <col min="7945" max="7945" width="10" style="204" customWidth="1"/>
    <col min="7946" max="8192" width="9.140625" style="204"/>
    <col min="8193" max="8193" width="4.42578125" style="204" customWidth="1"/>
    <col min="8194" max="8194" width="38.5703125" style="204" customWidth="1"/>
    <col min="8195" max="8197" width="9.7109375" style="204" customWidth="1"/>
    <col min="8198" max="8198" width="13.140625" style="204" customWidth="1"/>
    <col min="8199" max="8199" width="14.7109375" style="204" customWidth="1"/>
    <col min="8200" max="8200" width="19.5703125" style="204" customWidth="1"/>
    <col min="8201" max="8201" width="10" style="204" customWidth="1"/>
    <col min="8202" max="8448" width="9.140625" style="204"/>
    <col min="8449" max="8449" width="4.42578125" style="204" customWidth="1"/>
    <col min="8450" max="8450" width="38.5703125" style="204" customWidth="1"/>
    <col min="8451" max="8453" width="9.7109375" style="204" customWidth="1"/>
    <col min="8454" max="8454" width="13.140625" style="204" customWidth="1"/>
    <col min="8455" max="8455" width="14.7109375" style="204" customWidth="1"/>
    <col min="8456" max="8456" width="19.5703125" style="204" customWidth="1"/>
    <col min="8457" max="8457" width="10" style="204" customWidth="1"/>
    <col min="8458" max="8704" width="9.140625" style="204"/>
    <col min="8705" max="8705" width="4.42578125" style="204" customWidth="1"/>
    <col min="8706" max="8706" width="38.5703125" style="204" customWidth="1"/>
    <col min="8707" max="8709" width="9.7109375" style="204" customWidth="1"/>
    <col min="8710" max="8710" width="13.140625" style="204" customWidth="1"/>
    <col min="8711" max="8711" width="14.7109375" style="204" customWidth="1"/>
    <col min="8712" max="8712" width="19.5703125" style="204" customWidth="1"/>
    <col min="8713" max="8713" width="10" style="204" customWidth="1"/>
    <col min="8714" max="8960" width="9.140625" style="204"/>
    <col min="8961" max="8961" width="4.42578125" style="204" customWidth="1"/>
    <col min="8962" max="8962" width="38.5703125" style="204" customWidth="1"/>
    <col min="8963" max="8965" width="9.7109375" style="204" customWidth="1"/>
    <col min="8966" max="8966" width="13.140625" style="204" customWidth="1"/>
    <col min="8967" max="8967" width="14.7109375" style="204" customWidth="1"/>
    <col min="8968" max="8968" width="19.5703125" style="204" customWidth="1"/>
    <col min="8969" max="8969" width="10" style="204" customWidth="1"/>
    <col min="8970" max="9216" width="9.140625" style="204"/>
    <col min="9217" max="9217" width="4.42578125" style="204" customWidth="1"/>
    <col min="9218" max="9218" width="38.5703125" style="204" customWidth="1"/>
    <col min="9219" max="9221" width="9.7109375" style="204" customWidth="1"/>
    <col min="9222" max="9222" width="13.140625" style="204" customWidth="1"/>
    <col min="9223" max="9223" width="14.7109375" style="204" customWidth="1"/>
    <col min="9224" max="9224" width="19.5703125" style="204" customWidth="1"/>
    <col min="9225" max="9225" width="10" style="204" customWidth="1"/>
    <col min="9226" max="9472" width="9.140625" style="204"/>
    <col min="9473" max="9473" width="4.42578125" style="204" customWidth="1"/>
    <col min="9474" max="9474" width="38.5703125" style="204" customWidth="1"/>
    <col min="9475" max="9477" width="9.7109375" style="204" customWidth="1"/>
    <col min="9478" max="9478" width="13.140625" style="204" customWidth="1"/>
    <col min="9479" max="9479" width="14.7109375" style="204" customWidth="1"/>
    <col min="9480" max="9480" width="19.5703125" style="204" customWidth="1"/>
    <col min="9481" max="9481" width="10" style="204" customWidth="1"/>
    <col min="9482" max="9728" width="9.140625" style="204"/>
    <col min="9729" max="9729" width="4.42578125" style="204" customWidth="1"/>
    <col min="9730" max="9730" width="38.5703125" style="204" customWidth="1"/>
    <col min="9731" max="9733" width="9.7109375" style="204" customWidth="1"/>
    <col min="9734" max="9734" width="13.140625" style="204" customWidth="1"/>
    <col min="9735" max="9735" width="14.7109375" style="204" customWidth="1"/>
    <col min="9736" max="9736" width="19.5703125" style="204" customWidth="1"/>
    <col min="9737" max="9737" width="10" style="204" customWidth="1"/>
    <col min="9738" max="9984" width="9.140625" style="204"/>
    <col min="9985" max="9985" width="4.42578125" style="204" customWidth="1"/>
    <col min="9986" max="9986" width="38.5703125" style="204" customWidth="1"/>
    <col min="9987" max="9989" width="9.7109375" style="204" customWidth="1"/>
    <col min="9990" max="9990" width="13.140625" style="204" customWidth="1"/>
    <col min="9991" max="9991" width="14.7109375" style="204" customWidth="1"/>
    <col min="9992" max="9992" width="19.5703125" style="204" customWidth="1"/>
    <col min="9993" max="9993" width="10" style="204" customWidth="1"/>
    <col min="9994" max="10240" width="9.140625" style="204"/>
    <col min="10241" max="10241" width="4.42578125" style="204" customWidth="1"/>
    <col min="10242" max="10242" width="38.5703125" style="204" customWidth="1"/>
    <col min="10243" max="10245" width="9.7109375" style="204" customWidth="1"/>
    <col min="10246" max="10246" width="13.140625" style="204" customWidth="1"/>
    <col min="10247" max="10247" width="14.7109375" style="204" customWidth="1"/>
    <col min="10248" max="10248" width="19.5703125" style="204" customWidth="1"/>
    <col min="10249" max="10249" width="10" style="204" customWidth="1"/>
    <col min="10250" max="10496" width="9.140625" style="204"/>
    <col min="10497" max="10497" width="4.42578125" style="204" customWidth="1"/>
    <col min="10498" max="10498" width="38.5703125" style="204" customWidth="1"/>
    <col min="10499" max="10501" width="9.7109375" style="204" customWidth="1"/>
    <col min="10502" max="10502" width="13.140625" style="204" customWidth="1"/>
    <col min="10503" max="10503" width="14.7109375" style="204" customWidth="1"/>
    <col min="10504" max="10504" width="19.5703125" style="204" customWidth="1"/>
    <col min="10505" max="10505" width="10" style="204" customWidth="1"/>
    <col min="10506" max="10752" width="9.140625" style="204"/>
    <col min="10753" max="10753" width="4.42578125" style="204" customWidth="1"/>
    <col min="10754" max="10754" width="38.5703125" style="204" customWidth="1"/>
    <col min="10755" max="10757" width="9.7109375" style="204" customWidth="1"/>
    <col min="10758" max="10758" width="13.140625" style="204" customWidth="1"/>
    <col min="10759" max="10759" width="14.7109375" style="204" customWidth="1"/>
    <col min="10760" max="10760" width="19.5703125" style="204" customWidth="1"/>
    <col min="10761" max="10761" width="10" style="204" customWidth="1"/>
    <col min="10762" max="11008" width="9.140625" style="204"/>
    <col min="11009" max="11009" width="4.42578125" style="204" customWidth="1"/>
    <col min="11010" max="11010" width="38.5703125" style="204" customWidth="1"/>
    <col min="11011" max="11013" width="9.7109375" style="204" customWidth="1"/>
    <col min="11014" max="11014" width="13.140625" style="204" customWidth="1"/>
    <col min="11015" max="11015" width="14.7109375" style="204" customWidth="1"/>
    <col min="11016" max="11016" width="19.5703125" style="204" customWidth="1"/>
    <col min="11017" max="11017" width="10" style="204" customWidth="1"/>
    <col min="11018" max="11264" width="9.140625" style="204"/>
    <col min="11265" max="11265" width="4.42578125" style="204" customWidth="1"/>
    <col min="11266" max="11266" width="38.5703125" style="204" customWidth="1"/>
    <col min="11267" max="11269" width="9.7109375" style="204" customWidth="1"/>
    <col min="11270" max="11270" width="13.140625" style="204" customWidth="1"/>
    <col min="11271" max="11271" width="14.7109375" style="204" customWidth="1"/>
    <col min="11272" max="11272" width="19.5703125" style="204" customWidth="1"/>
    <col min="11273" max="11273" width="10" style="204" customWidth="1"/>
    <col min="11274" max="11520" width="9.140625" style="204"/>
    <col min="11521" max="11521" width="4.42578125" style="204" customWidth="1"/>
    <col min="11522" max="11522" width="38.5703125" style="204" customWidth="1"/>
    <col min="11523" max="11525" width="9.7109375" style="204" customWidth="1"/>
    <col min="11526" max="11526" width="13.140625" style="204" customWidth="1"/>
    <col min="11527" max="11527" width="14.7109375" style="204" customWidth="1"/>
    <col min="11528" max="11528" width="19.5703125" style="204" customWidth="1"/>
    <col min="11529" max="11529" width="10" style="204" customWidth="1"/>
    <col min="11530" max="11776" width="9.140625" style="204"/>
    <col min="11777" max="11777" width="4.42578125" style="204" customWidth="1"/>
    <col min="11778" max="11778" width="38.5703125" style="204" customWidth="1"/>
    <col min="11779" max="11781" width="9.7109375" style="204" customWidth="1"/>
    <col min="11782" max="11782" width="13.140625" style="204" customWidth="1"/>
    <col min="11783" max="11783" width="14.7109375" style="204" customWidth="1"/>
    <col min="11784" max="11784" width="19.5703125" style="204" customWidth="1"/>
    <col min="11785" max="11785" width="10" style="204" customWidth="1"/>
    <col min="11786" max="12032" width="9.140625" style="204"/>
    <col min="12033" max="12033" width="4.42578125" style="204" customWidth="1"/>
    <col min="12034" max="12034" width="38.5703125" style="204" customWidth="1"/>
    <col min="12035" max="12037" width="9.7109375" style="204" customWidth="1"/>
    <col min="12038" max="12038" width="13.140625" style="204" customWidth="1"/>
    <col min="12039" max="12039" width="14.7109375" style="204" customWidth="1"/>
    <col min="12040" max="12040" width="19.5703125" style="204" customWidth="1"/>
    <col min="12041" max="12041" width="10" style="204" customWidth="1"/>
    <col min="12042" max="12288" width="9.140625" style="204"/>
    <col min="12289" max="12289" width="4.42578125" style="204" customWidth="1"/>
    <col min="12290" max="12290" width="38.5703125" style="204" customWidth="1"/>
    <col min="12291" max="12293" width="9.7109375" style="204" customWidth="1"/>
    <col min="12294" max="12294" width="13.140625" style="204" customWidth="1"/>
    <col min="12295" max="12295" width="14.7109375" style="204" customWidth="1"/>
    <col min="12296" max="12296" width="19.5703125" style="204" customWidth="1"/>
    <col min="12297" max="12297" width="10" style="204" customWidth="1"/>
    <col min="12298" max="12544" width="9.140625" style="204"/>
    <col min="12545" max="12545" width="4.42578125" style="204" customWidth="1"/>
    <col min="12546" max="12546" width="38.5703125" style="204" customWidth="1"/>
    <col min="12547" max="12549" width="9.7109375" style="204" customWidth="1"/>
    <col min="12550" max="12550" width="13.140625" style="204" customWidth="1"/>
    <col min="12551" max="12551" width="14.7109375" style="204" customWidth="1"/>
    <col min="12552" max="12552" width="19.5703125" style="204" customWidth="1"/>
    <col min="12553" max="12553" width="10" style="204" customWidth="1"/>
    <col min="12554" max="12800" width="9.140625" style="204"/>
    <col min="12801" max="12801" width="4.42578125" style="204" customWidth="1"/>
    <col min="12802" max="12802" width="38.5703125" style="204" customWidth="1"/>
    <col min="12803" max="12805" width="9.7109375" style="204" customWidth="1"/>
    <col min="12806" max="12806" width="13.140625" style="204" customWidth="1"/>
    <col min="12807" max="12807" width="14.7109375" style="204" customWidth="1"/>
    <col min="12808" max="12808" width="19.5703125" style="204" customWidth="1"/>
    <col min="12809" max="12809" width="10" style="204" customWidth="1"/>
    <col min="12810" max="13056" width="9.140625" style="204"/>
    <col min="13057" max="13057" width="4.42578125" style="204" customWidth="1"/>
    <col min="13058" max="13058" width="38.5703125" style="204" customWidth="1"/>
    <col min="13059" max="13061" width="9.7109375" style="204" customWidth="1"/>
    <col min="13062" max="13062" width="13.140625" style="204" customWidth="1"/>
    <col min="13063" max="13063" width="14.7109375" style="204" customWidth="1"/>
    <col min="13064" max="13064" width="19.5703125" style="204" customWidth="1"/>
    <col min="13065" max="13065" width="10" style="204" customWidth="1"/>
    <col min="13066" max="13312" width="9.140625" style="204"/>
    <col min="13313" max="13313" width="4.42578125" style="204" customWidth="1"/>
    <col min="13314" max="13314" width="38.5703125" style="204" customWidth="1"/>
    <col min="13315" max="13317" width="9.7109375" style="204" customWidth="1"/>
    <col min="13318" max="13318" width="13.140625" style="204" customWidth="1"/>
    <col min="13319" max="13319" width="14.7109375" style="204" customWidth="1"/>
    <col min="13320" max="13320" width="19.5703125" style="204" customWidth="1"/>
    <col min="13321" max="13321" width="10" style="204" customWidth="1"/>
    <col min="13322" max="13568" width="9.140625" style="204"/>
    <col min="13569" max="13569" width="4.42578125" style="204" customWidth="1"/>
    <col min="13570" max="13570" width="38.5703125" style="204" customWidth="1"/>
    <col min="13571" max="13573" width="9.7109375" style="204" customWidth="1"/>
    <col min="13574" max="13574" width="13.140625" style="204" customWidth="1"/>
    <col min="13575" max="13575" width="14.7109375" style="204" customWidth="1"/>
    <col min="13576" max="13576" width="19.5703125" style="204" customWidth="1"/>
    <col min="13577" max="13577" width="10" style="204" customWidth="1"/>
    <col min="13578" max="13824" width="9.140625" style="204"/>
    <col min="13825" max="13825" width="4.42578125" style="204" customWidth="1"/>
    <col min="13826" max="13826" width="38.5703125" style="204" customWidth="1"/>
    <col min="13827" max="13829" width="9.7109375" style="204" customWidth="1"/>
    <col min="13830" max="13830" width="13.140625" style="204" customWidth="1"/>
    <col min="13831" max="13831" width="14.7109375" style="204" customWidth="1"/>
    <col min="13832" max="13832" width="19.5703125" style="204" customWidth="1"/>
    <col min="13833" max="13833" width="10" style="204" customWidth="1"/>
    <col min="13834" max="14080" width="9.140625" style="204"/>
    <col min="14081" max="14081" width="4.42578125" style="204" customWidth="1"/>
    <col min="14082" max="14082" width="38.5703125" style="204" customWidth="1"/>
    <col min="14083" max="14085" width="9.7109375" style="204" customWidth="1"/>
    <col min="14086" max="14086" width="13.140625" style="204" customWidth="1"/>
    <col min="14087" max="14087" width="14.7109375" style="204" customWidth="1"/>
    <col min="14088" max="14088" width="19.5703125" style="204" customWidth="1"/>
    <col min="14089" max="14089" width="10" style="204" customWidth="1"/>
    <col min="14090" max="14336" width="9.140625" style="204"/>
    <col min="14337" max="14337" width="4.42578125" style="204" customWidth="1"/>
    <col min="14338" max="14338" width="38.5703125" style="204" customWidth="1"/>
    <col min="14339" max="14341" width="9.7109375" style="204" customWidth="1"/>
    <col min="14342" max="14342" width="13.140625" style="204" customWidth="1"/>
    <col min="14343" max="14343" width="14.7109375" style="204" customWidth="1"/>
    <col min="14344" max="14344" width="19.5703125" style="204" customWidth="1"/>
    <col min="14345" max="14345" width="10" style="204" customWidth="1"/>
    <col min="14346" max="14592" width="9.140625" style="204"/>
    <col min="14593" max="14593" width="4.42578125" style="204" customWidth="1"/>
    <col min="14594" max="14594" width="38.5703125" style="204" customWidth="1"/>
    <col min="14595" max="14597" width="9.7109375" style="204" customWidth="1"/>
    <col min="14598" max="14598" width="13.140625" style="204" customWidth="1"/>
    <col min="14599" max="14599" width="14.7109375" style="204" customWidth="1"/>
    <col min="14600" max="14600" width="19.5703125" style="204" customWidth="1"/>
    <col min="14601" max="14601" width="10" style="204" customWidth="1"/>
    <col min="14602" max="14848" width="9.140625" style="204"/>
    <col min="14849" max="14849" width="4.42578125" style="204" customWidth="1"/>
    <col min="14850" max="14850" width="38.5703125" style="204" customWidth="1"/>
    <col min="14851" max="14853" width="9.7109375" style="204" customWidth="1"/>
    <col min="14854" max="14854" width="13.140625" style="204" customWidth="1"/>
    <col min="14855" max="14855" width="14.7109375" style="204" customWidth="1"/>
    <col min="14856" max="14856" width="19.5703125" style="204" customWidth="1"/>
    <col min="14857" max="14857" width="10" style="204" customWidth="1"/>
    <col min="14858" max="15104" width="9.140625" style="204"/>
    <col min="15105" max="15105" width="4.42578125" style="204" customWidth="1"/>
    <col min="15106" max="15106" width="38.5703125" style="204" customWidth="1"/>
    <col min="15107" max="15109" width="9.7109375" style="204" customWidth="1"/>
    <col min="15110" max="15110" width="13.140625" style="204" customWidth="1"/>
    <col min="15111" max="15111" width="14.7109375" style="204" customWidth="1"/>
    <col min="15112" max="15112" width="19.5703125" style="204" customWidth="1"/>
    <col min="15113" max="15113" width="10" style="204" customWidth="1"/>
    <col min="15114" max="15360" width="9.140625" style="204"/>
    <col min="15361" max="15361" width="4.42578125" style="204" customWidth="1"/>
    <col min="15362" max="15362" width="38.5703125" style="204" customWidth="1"/>
    <col min="15363" max="15365" width="9.7109375" style="204" customWidth="1"/>
    <col min="15366" max="15366" width="13.140625" style="204" customWidth="1"/>
    <col min="15367" max="15367" width="14.7109375" style="204" customWidth="1"/>
    <col min="15368" max="15368" width="19.5703125" style="204" customWidth="1"/>
    <col min="15369" max="15369" width="10" style="204" customWidth="1"/>
    <col min="15370" max="15616" width="9.140625" style="204"/>
    <col min="15617" max="15617" width="4.42578125" style="204" customWidth="1"/>
    <col min="15618" max="15618" width="38.5703125" style="204" customWidth="1"/>
    <col min="15619" max="15621" width="9.7109375" style="204" customWidth="1"/>
    <col min="15622" max="15622" width="13.140625" style="204" customWidth="1"/>
    <col min="15623" max="15623" width="14.7109375" style="204" customWidth="1"/>
    <col min="15624" max="15624" width="19.5703125" style="204" customWidth="1"/>
    <col min="15625" max="15625" width="10" style="204" customWidth="1"/>
    <col min="15626" max="15872" width="9.140625" style="204"/>
    <col min="15873" max="15873" width="4.42578125" style="204" customWidth="1"/>
    <col min="15874" max="15874" width="38.5703125" style="204" customWidth="1"/>
    <col min="15875" max="15877" width="9.7109375" style="204" customWidth="1"/>
    <col min="15878" max="15878" width="13.140625" style="204" customWidth="1"/>
    <col min="15879" max="15879" width="14.7109375" style="204" customWidth="1"/>
    <col min="15880" max="15880" width="19.5703125" style="204" customWidth="1"/>
    <col min="15881" max="15881" width="10" style="204" customWidth="1"/>
    <col min="15882" max="16128" width="9.140625" style="204"/>
    <col min="16129" max="16129" width="4.42578125" style="204" customWidth="1"/>
    <col min="16130" max="16130" width="38.5703125" style="204" customWidth="1"/>
    <col min="16131" max="16133" width="9.7109375" style="204" customWidth="1"/>
    <col min="16134" max="16134" width="13.140625" style="204" customWidth="1"/>
    <col min="16135" max="16135" width="14.7109375" style="204" customWidth="1"/>
    <col min="16136" max="16136" width="19.5703125" style="204" customWidth="1"/>
    <col min="16137" max="16137" width="10" style="204" customWidth="1"/>
    <col min="16138" max="16384" width="9.140625" style="204"/>
  </cols>
  <sheetData>
    <row r="1" spans="1:11" s="1" customFormat="1"/>
    <row r="2" spans="1:11" s="1" customFormat="1" ht="21.75" customHeight="1">
      <c r="A2" s="761" t="s">
        <v>1</v>
      </c>
      <c r="B2" s="762"/>
      <c r="C2" s="762"/>
      <c r="D2" s="762"/>
      <c r="E2" s="762"/>
      <c r="F2" s="762"/>
      <c r="G2" s="762"/>
      <c r="H2" s="762"/>
      <c r="I2" s="762"/>
      <c r="J2" s="762"/>
      <c r="K2" s="763"/>
    </row>
    <row r="3" spans="1:11" s="1" customFormat="1">
      <c r="C3" s="2"/>
      <c r="D3" s="2"/>
      <c r="E3" s="2"/>
      <c r="F3" s="2"/>
    </row>
    <row r="4" spans="1:11" s="1" customFormat="1">
      <c r="D4" s="89"/>
      <c r="G4" s="6"/>
      <c r="I4" s="603"/>
      <c r="J4" s="603"/>
      <c r="K4" s="603"/>
    </row>
    <row r="5" spans="1:11" s="1" customFormat="1" ht="18.75" customHeight="1">
      <c r="A5" s="593" t="s">
        <v>44</v>
      </c>
      <c r="B5" s="593"/>
      <c r="C5" s="593"/>
      <c r="D5" s="90"/>
      <c r="E5" s="90"/>
      <c r="F5" s="90"/>
      <c r="I5" s="88"/>
      <c r="J5" s="700" t="s">
        <v>3</v>
      </c>
      <c r="K5" s="700"/>
    </row>
    <row r="6" spans="1:11">
      <c r="J6" s="214"/>
    </row>
    <row r="7" spans="1:11" ht="29.25" customHeight="1">
      <c r="A7" s="764" t="s">
        <v>502</v>
      </c>
      <c r="B7" s="764"/>
      <c r="C7" s="764"/>
      <c r="D7" s="764"/>
      <c r="E7" s="764"/>
      <c r="F7" s="764"/>
    </row>
    <row r="8" spans="1:11" ht="51">
      <c r="A8" s="330" t="s">
        <v>5</v>
      </c>
      <c r="B8" s="330" t="s">
        <v>6</v>
      </c>
      <c r="C8" s="330" t="s">
        <v>7</v>
      </c>
      <c r="D8" s="85" t="s">
        <v>141</v>
      </c>
      <c r="E8" s="330" t="s">
        <v>422</v>
      </c>
      <c r="F8" s="330" t="s">
        <v>420</v>
      </c>
      <c r="G8" s="330" t="s">
        <v>421</v>
      </c>
      <c r="H8" s="330" t="s">
        <v>423</v>
      </c>
      <c r="I8" s="330" t="s">
        <v>8</v>
      </c>
      <c r="J8" s="330" t="s">
        <v>9</v>
      </c>
      <c r="K8" s="330" t="s">
        <v>10</v>
      </c>
    </row>
    <row r="9" spans="1:11">
      <c r="A9" s="530"/>
      <c r="B9" s="530" t="s">
        <v>11</v>
      </c>
      <c r="C9" s="530" t="s">
        <v>11</v>
      </c>
      <c r="D9" s="530" t="s">
        <v>11</v>
      </c>
      <c r="E9" s="530" t="s">
        <v>424</v>
      </c>
      <c r="F9" s="530" t="s">
        <v>424</v>
      </c>
      <c r="G9" s="530" t="s">
        <v>11</v>
      </c>
      <c r="H9" s="530" t="s">
        <v>424</v>
      </c>
      <c r="I9" s="530" t="s">
        <v>11</v>
      </c>
      <c r="J9" s="530" t="s">
        <v>11</v>
      </c>
      <c r="K9" s="530" t="s">
        <v>11</v>
      </c>
    </row>
    <row r="10" spans="1:11" ht="29.25" customHeight="1">
      <c r="A10" s="215">
        <v>1</v>
      </c>
      <c r="B10" s="216" t="s">
        <v>373</v>
      </c>
      <c r="C10" s="21" t="s">
        <v>20</v>
      </c>
      <c r="D10" s="226">
        <v>20</v>
      </c>
      <c r="E10" s="21"/>
      <c r="F10" s="253">
        <f>D10*E10</f>
        <v>0</v>
      </c>
      <c r="G10" s="388">
        <v>0.08</v>
      </c>
      <c r="H10" s="389">
        <f>F10*1.08</f>
        <v>0</v>
      </c>
      <c r="I10" s="384"/>
      <c r="J10" s="384"/>
      <c r="K10" s="384"/>
    </row>
    <row r="11" spans="1:11" ht="34.5" customHeight="1">
      <c r="A11" s="215">
        <v>2</v>
      </c>
      <c r="B11" s="216" t="s">
        <v>499</v>
      </c>
      <c r="C11" s="21" t="s">
        <v>20</v>
      </c>
      <c r="D11" s="227">
        <v>21</v>
      </c>
      <c r="E11" s="21"/>
      <c r="F11" s="253">
        <f>D11*E11</f>
        <v>0</v>
      </c>
      <c r="G11" s="388">
        <v>0.08</v>
      </c>
      <c r="H11" s="389">
        <f>F11*1.08</f>
        <v>0</v>
      </c>
      <c r="I11" s="384"/>
      <c r="J11" s="384"/>
      <c r="K11" s="384"/>
    </row>
    <row r="12" spans="1:11" ht="26.25" customHeight="1">
      <c r="A12" s="765" t="s">
        <v>129</v>
      </c>
      <c r="B12" s="766"/>
      <c r="C12" s="766"/>
      <c r="D12" s="766"/>
      <c r="E12" s="767"/>
      <c r="F12" s="425">
        <f>SUM(F10:F11)</f>
        <v>0</v>
      </c>
      <c r="G12" s="424"/>
      <c r="H12" s="389">
        <f>SUM(H10:H11)</f>
        <v>0</v>
      </c>
      <c r="I12" s="385"/>
      <c r="J12" s="386"/>
      <c r="K12" s="387"/>
    </row>
    <row r="13" spans="1:11">
      <c r="A13" s="207"/>
      <c r="C13" s="203"/>
      <c r="D13" s="203"/>
      <c r="F13" s="207"/>
      <c r="G13" s="207"/>
      <c r="H13" s="207"/>
    </row>
    <row r="14" spans="1:11" ht="14.25">
      <c r="A14" s="207"/>
      <c r="B14" s="16" t="s">
        <v>46</v>
      </c>
      <c r="C14" s="17"/>
      <c r="D14" s="17"/>
      <c r="E14" s="17"/>
      <c r="F14" s="17"/>
      <c r="G14" s="17"/>
      <c r="H14" s="7"/>
      <c r="I14" s="7"/>
      <c r="J14" s="1"/>
    </row>
    <row r="15" spans="1:11" ht="13.9" customHeight="1">
      <c r="A15" s="207"/>
      <c r="B15" s="1"/>
      <c r="C15" s="1"/>
      <c r="D15" s="1"/>
      <c r="E15" s="1"/>
      <c r="F15" s="590" t="s">
        <v>0</v>
      </c>
      <c r="G15" s="590"/>
      <c r="H15" s="590"/>
      <c r="I15" s="1"/>
      <c r="J15" s="1"/>
    </row>
    <row r="16" spans="1:11" ht="13.9" customHeight="1">
      <c r="A16" s="207"/>
      <c r="B16" s="1"/>
      <c r="C16" s="1"/>
      <c r="D16" s="1"/>
      <c r="E16" s="1"/>
      <c r="F16" s="1"/>
      <c r="G16" s="1"/>
    </row>
    <row r="17" spans="2:9">
      <c r="B17" s="1"/>
      <c r="C17" s="1"/>
      <c r="D17" s="1"/>
      <c r="E17" s="1"/>
      <c r="F17" s="1"/>
      <c r="G17" s="1"/>
    </row>
    <row r="20" spans="2:9" ht="16.5">
      <c r="B20" s="96" t="s">
        <v>0</v>
      </c>
      <c r="C20" s="18"/>
      <c r="D20" s="18"/>
      <c r="E20" s="18"/>
      <c r="F20" s="624" t="s">
        <v>47</v>
      </c>
      <c r="G20" s="624"/>
      <c r="H20" s="624"/>
      <c r="I20" s="68"/>
    </row>
    <row r="21" spans="2:9">
      <c r="F21" s="590" t="s">
        <v>48</v>
      </c>
      <c r="G21" s="590"/>
      <c r="H21" s="590"/>
    </row>
  </sheetData>
  <sheetProtection selectLockedCells="1" selectUnlockedCells="1"/>
  <mergeCells count="9">
    <mergeCell ref="J5:K5"/>
    <mergeCell ref="A2:K2"/>
    <mergeCell ref="F20:H20"/>
    <mergeCell ref="F21:H21"/>
    <mergeCell ref="I4:K4"/>
    <mergeCell ref="A5:C5"/>
    <mergeCell ref="A7:F7"/>
    <mergeCell ref="F15:H15"/>
    <mergeCell ref="A12:E12"/>
  </mergeCells>
  <pageMargins left="0" right="0" top="0.39374999999999999" bottom="0.39374999999999999" header="0" footer="0"/>
  <pageSetup paperSize="9" scale="86" firstPageNumber="0" fitToHeight="0" pageOrder="overThenDown" orientation="landscape" r:id="rId1"/>
  <headerFooter alignWithMargins="0"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DFCB9-9BC5-4C55-A744-FD409D1A1B04}">
  <sheetPr>
    <tabColor theme="0"/>
    <pageSetUpPr fitToPage="1"/>
  </sheetPr>
  <dimension ref="A1:N33"/>
  <sheetViews>
    <sheetView topLeftCell="A7" workbookViewId="0">
      <selection activeCell="H19" sqref="H19"/>
    </sheetView>
  </sheetViews>
  <sheetFormatPr defaultRowHeight="12.75"/>
  <cols>
    <col min="1" max="1" width="7.5703125" style="149" customWidth="1"/>
    <col min="2" max="2" width="64.7109375" style="149" customWidth="1"/>
    <col min="3" max="3" width="14.85546875" style="149" customWidth="1"/>
    <col min="4" max="4" width="12.7109375" style="149" customWidth="1"/>
    <col min="5" max="5" width="12.85546875" style="149" customWidth="1"/>
    <col min="6" max="6" width="13.5703125" style="149" customWidth="1"/>
    <col min="7" max="7" width="11.28515625" style="149" customWidth="1"/>
    <col min="8" max="8" width="10.5703125" style="149" customWidth="1"/>
    <col min="9" max="9" width="13.85546875" style="149" customWidth="1"/>
    <col min="10" max="10" width="13.28515625" style="149" customWidth="1"/>
    <col min="11" max="11" width="9.42578125" style="149" customWidth="1"/>
    <col min="12" max="12" width="11.140625" style="149" customWidth="1"/>
    <col min="13" max="13" width="17.5703125" style="149" customWidth="1"/>
    <col min="14" max="1024" width="9.42578125" style="149" customWidth="1"/>
    <col min="1025" max="16384" width="9.140625" style="149"/>
  </cols>
  <sheetData>
    <row r="1" spans="1:14">
      <c r="A1" s="148"/>
      <c r="B1" s="148"/>
      <c r="C1" s="148"/>
      <c r="D1" s="148"/>
      <c r="E1" s="148"/>
      <c r="F1" s="148"/>
      <c r="G1" s="148"/>
      <c r="H1" s="148"/>
      <c r="I1" s="148"/>
    </row>
    <row r="2" spans="1:14" ht="27" customHeight="1">
      <c r="A2" s="768" t="s">
        <v>1</v>
      </c>
      <c r="B2" s="769"/>
      <c r="C2" s="769"/>
      <c r="D2" s="769"/>
      <c r="E2" s="769"/>
      <c r="F2" s="769"/>
      <c r="G2" s="769"/>
      <c r="H2" s="769"/>
      <c r="I2" s="769"/>
      <c r="J2" s="769"/>
      <c r="K2" s="770"/>
    </row>
    <row r="3" spans="1:14" ht="14.25">
      <c r="A3" s="150"/>
      <c r="B3" s="150"/>
      <c r="C3" s="150"/>
      <c r="D3" s="150"/>
      <c r="E3" s="150"/>
      <c r="F3" s="150"/>
      <c r="J3" s="151"/>
    </row>
    <row r="4" spans="1:14" ht="27" customHeight="1">
      <c r="A4" s="593" t="s">
        <v>44</v>
      </c>
      <c r="B4" s="593"/>
      <c r="C4" s="593"/>
      <c r="D4" s="151"/>
      <c r="E4" s="151"/>
      <c r="F4" s="151"/>
      <c r="G4" s="151"/>
      <c r="H4" s="151"/>
      <c r="J4" s="771" t="s">
        <v>3</v>
      </c>
      <c r="K4" s="771"/>
    </row>
    <row r="5" spans="1:14" ht="14.25">
      <c r="A5" s="151"/>
      <c r="B5" s="151"/>
      <c r="C5" s="151"/>
      <c r="D5" s="151"/>
      <c r="E5" s="151"/>
      <c r="F5" s="151"/>
      <c r="G5" s="151"/>
      <c r="H5" s="151"/>
      <c r="I5" s="151"/>
      <c r="J5" s="151"/>
    </row>
    <row r="6" spans="1:14" ht="21.75" customHeight="1">
      <c r="A6" s="772" t="s">
        <v>503</v>
      </c>
      <c r="B6" s="772"/>
      <c r="C6" s="772"/>
    </row>
    <row r="7" spans="1:14" ht="51">
      <c r="A7" s="330" t="s">
        <v>5</v>
      </c>
      <c r="B7" s="330" t="s">
        <v>6</v>
      </c>
      <c r="C7" s="330" t="s">
        <v>7</v>
      </c>
      <c r="D7" s="85" t="s">
        <v>141</v>
      </c>
      <c r="E7" s="330" t="s">
        <v>422</v>
      </c>
      <c r="F7" s="330" t="s">
        <v>420</v>
      </c>
      <c r="G7" s="330" t="s">
        <v>421</v>
      </c>
      <c r="H7" s="330" t="s">
        <v>423</v>
      </c>
      <c r="I7" s="330" t="s">
        <v>8</v>
      </c>
      <c r="J7" s="330" t="s">
        <v>9</v>
      </c>
      <c r="K7" s="330" t="s">
        <v>10</v>
      </c>
    </row>
    <row r="8" spans="1:14">
      <c r="A8" s="530"/>
      <c r="B8" s="530" t="s">
        <v>11</v>
      </c>
      <c r="C8" s="530" t="s">
        <v>11</v>
      </c>
      <c r="D8" s="530" t="s">
        <v>11</v>
      </c>
      <c r="E8" s="530" t="s">
        <v>424</v>
      </c>
      <c r="F8" s="530" t="s">
        <v>424</v>
      </c>
      <c r="G8" s="530" t="s">
        <v>11</v>
      </c>
      <c r="H8" s="530" t="s">
        <v>424</v>
      </c>
      <c r="I8" s="530" t="s">
        <v>11</v>
      </c>
      <c r="J8" s="530" t="s">
        <v>11</v>
      </c>
      <c r="K8" s="530" t="s">
        <v>11</v>
      </c>
    </row>
    <row r="9" spans="1:14" ht="19.5" customHeight="1">
      <c r="A9" s="11">
        <v>1</v>
      </c>
      <c r="B9" s="773" t="s">
        <v>319</v>
      </c>
      <c r="C9" s="774"/>
      <c r="D9" s="774"/>
      <c r="E9" s="774"/>
      <c r="F9" s="774"/>
      <c r="G9" s="774"/>
      <c r="H9" s="774"/>
      <c r="I9" s="774"/>
      <c r="J9" s="774"/>
      <c r="K9" s="775"/>
      <c r="N9" s="149" t="s">
        <v>0</v>
      </c>
    </row>
    <row r="10" spans="1:14" ht="19.5" customHeight="1">
      <c r="A10" s="11" t="s">
        <v>516</v>
      </c>
      <c r="B10" s="12" t="s">
        <v>517</v>
      </c>
      <c r="C10" s="11" t="s">
        <v>20</v>
      </c>
      <c r="D10" s="13"/>
      <c r="E10" s="13"/>
      <c r="F10" s="13">
        <f t="shared" ref="F10:F11" si="0">D10*E10</f>
        <v>0</v>
      </c>
      <c r="G10" s="337">
        <v>0.08</v>
      </c>
      <c r="H10" s="338">
        <f t="shared" ref="H10:H11" si="1">F10*1.08</f>
        <v>0</v>
      </c>
      <c r="I10" s="336"/>
      <c r="J10" s="336"/>
      <c r="K10" s="336"/>
    </row>
    <row r="11" spans="1:14" ht="19.5" customHeight="1">
      <c r="A11" s="11" t="s">
        <v>518</v>
      </c>
      <c r="B11" s="12" t="s">
        <v>519</v>
      </c>
      <c r="C11" s="11" t="s">
        <v>20</v>
      </c>
      <c r="D11" s="13"/>
      <c r="E11" s="13"/>
      <c r="F11" s="13">
        <f t="shared" si="0"/>
        <v>0</v>
      </c>
      <c r="G11" s="337">
        <v>0.08</v>
      </c>
      <c r="H11" s="338">
        <f t="shared" si="1"/>
        <v>0</v>
      </c>
      <c r="I11" s="336"/>
      <c r="J11" s="336"/>
      <c r="K11" s="336"/>
    </row>
    <row r="12" spans="1:14" ht="15" customHeight="1">
      <c r="A12" s="776" t="s">
        <v>65</v>
      </c>
      <c r="B12" s="777"/>
      <c r="C12" s="777"/>
      <c r="D12" s="777"/>
      <c r="E12" s="778"/>
      <c r="F12" s="397">
        <f>SUM(F9:F9)</f>
        <v>0</v>
      </c>
      <c r="G12" s="419"/>
      <c r="H12" s="394">
        <f>SUM(H9:H9)</f>
        <v>0</v>
      </c>
      <c r="I12" s="353"/>
      <c r="J12" s="354"/>
      <c r="K12" s="355"/>
    </row>
    <row r="13" spans="1:14" ht="39.75" customHeight="1">
      <c r="A13" s="40" t="s">
        <v>45</v>
      </c>
      <c r="B13" s="230" t="s">
        <v>520</v>
      </c>
      <c r="C13" s="222" t="s">
        <v>67</v>
      </c>
      <c r="D13" s="682" t="s">
        <v>223</v>
      </c>
      <c r="E13" s="682"/>
      <c r="F13" s="151"/>
      <c r="G13" s="151"/>
      <c r="H13" s="151"/>
      <c r="I13" s="151"/>
      <c r="J13" s="151"/>
    </row>
    <row r="14" spans="1:14" ht="12.75" customHeight="1">
      <c r="A14" s="142">
        <v>1</v>
      </c>
      <c r="B14" s="152" t="s">
        <v>151</v>
      </c>
      <c r="C14" s="153" t="s">
        <v>224</v>
      </c>
      <c r="D14" s="673"/>
      <c r="E14" s="673"/>
      <c r="F14" s="151"/>
      <c r="G14" s="151"/>
      <c r="H14" s="151"/>
      <c r="I14" s="151"/>
      <c r="J14" s="151"/>
    </row>
    <row r="15" spans="1:14" ht="14.25" customHeight="1">
      <c r="A15" s="142">
        <v>2</v>
      </c>
      <c r="B15" s="152" t="s">
        <v>320</v>
      </c>
      <c r="C15" s="155" t="s">
        <v>224</v>
      </c>
      <c r="D15" s="672"/>
      <c r="E15" s="672"/>
      <c r="F15" s="151"/>
      <c r="G15" s="151"/>
      <c r="H15" s="151"/>
      <c r="I15" s="151"/>
      <c r="J15" s="151"/>
    </row>
    <row r="16" spans="1:14" ht="14.25" customHeight="1">
      <c r="A16" s="142">
        <v>3</v>
      </c>
      <c r="B16" s="231" t="s">
        <v>521</v>
      </c>
      <c r="C16" s="155" t="s">
        <v>224</v>
      </c>
      <c r="D16" s="675"/>
      <c r="E16" s="676"/>
      <c r="F16" s="151"/>
      <c r="G16" s="151"/>
      <c r="H16" s="151"/>
      <c r="I16" s="151"/>
      <c r="J16" s="151"/>
    </row>
    <row r="17" spans="1:10" ht="15.75" customHeight="1">
      <c r="A17" s="142">
        <v>4</v>
      </c>
      <c r="B17" s="157" t="s">
        <v>321</v>
      </c>
      <c r="C17" s="155" t="s">
        <v>224</v>
      </c>
      <c r="D17" s="672"/>
      <c r="E17" s="672"/>
      <c r="F17" s="151"/>
      <c r="J17" s="151"/>
    </row>
    <row r="18" spans="1:10" ht="14.25">
      <c r="A18" s="142">
        <v>5</v>
      </c>
      <c r="B18" s="158" t="s">
        <v>322</v>
      </c>
      <c r="C18" s="155" t="s">
        <v>224</v>
      </c>
      <c r="D18" s="672"/>
      <c r="E18" s="672"/>
      <c r="F18" s="151"/>
      <c r="G18" s="151"/>
      <c r="H18" s="151"/>
      <c r="I18" s="151"/>
      <c r="J18" s="151"/>
    </row>
    <row r="19" spans="1:10" ht="14.25">
      <c r="A19" s="142">
        <v>6</v>
      </c>
      <c r="B19" s="157" t="s">
        <v>522</v>
      </c>
      <c r="C19" s="155" t="s">
        <v>224</v>
      </c>
      <c r="D19" s="672"/>
      <c r="E19" s="672"/>
    </row>
    <row r="20" spans="1:10" ht="14.25">
      <c r="A20" s="142">
        <v>7</v>
      </c>
      <c r="B20" s="231" t="s">
        <v>323</v>
      </c>
      <c r="C20" s="155" t="s">
        <v>224</v>
      </c>
      <c r="D20" s="672"/>
      <c r="E20" s="672"/>
    </row>
    <row r="21" spans="1:10" ht="31.5" customHeight="1">
      <c r="A21" s="142">
        <v>8</v>
      </c>
      <c r="B21" s="232" t="s">
        <v>523</v>
      </c>
      <c r="C21" s="155" t="s">
        <v>224</v>
      </c>
      <c r="D21" s="672"/>
      <c r="E21" s="672"/>
    </row>
    <row r="22" spans="1:10" ht="14.25">
      <c r="A22" s="142">
        <v>9</v>
      </c>
      <c r="B22" s="231" t="s">
        <v>524</v>
      </c>
      <c r="C22" s="155" t="s">
        <v>224</v>
      </c>
      <c r="D22" s="672"/>
      <c r="E22" s="672"/>
    </row>
    <row r="23" spans="1:10" ht="28.5" customHeight="1">
      <c r="A23" s="142">
        <v>10</v>
      </c>
      <c r="B23" s="232" t="s">
        <v>324</v>
      </c>
      <c r="C23" s="155" t="s">
        <v>224</v>
      </c>
      <c r="D23" s="672"/>
      <c r="E23" s="672"/>
    </row>
    <row r="24" spans="1:10" ht="14.25">
      <c r="A24" s="142">
        <v>11</v>
      </c>
      <c r="B24" s="158" t="s">
        <v>325</v>
      </c>
      <c r="C24" s="155" t="s">
        <v>224</v>
      </c>
      <c r="D24" s="672"/>
      <c r="E24" s="672"/>
    </row>
    <row r="25" spans="1:10" ht="16.5" customHeight="1">
      <c r="A25" s="142">
        <v>12</v>
      </c>
      <c r="B25" s="158" t="s">
        <v>325</v>
      </c>
      <c r="C25" s="155" t="s">
        <v>224</v>
      </c>
      <c r="D25" s="672"/>
      <c r="E25" s="672"/>
    </row>
    <row r="26" spans="1:10">
      <c r="B26" s="1"/>
      <c r="C26" s="1"/>
      <c r="D26" s="1"/>
      <c r="E26" s="1"/>
      <c r="F26" s="1"/>
    </row>
    <row r="28" spans="1:10" ht="15">
      <c r="B28" s="96" t="s">
        <v>46</v>
      </c>
      <c r="C28" s="18"/>
      <c r="D28" s="18"/>
      <c r="E28" s="18"/>
      <c r="F28" s="18"/>
      <c r="G28" s="18"/>
      <c r="H28" s="1"/>
      <c r="I28" s="1"/>
    </row>
    <row r="29" spans="1:10">
      <c r="B29" s="1"/>
      <c r="C29" s="1"/>
      <c r="D29" s="1"/>
      <c r="E29" s="1"/>
      <c r="F29" s="1"/>
      <c r="G29" s="1"/>
      <c r="H29" s="1"/>
      <c r="I29" s="1"/>
    </row>
    <row r="30" spans="1:10">
      <c r="B30" s="1"/>
      <c r="C30" s="1"/>
      <c r="D30" s="1"/>
      <c r="E30" s="1"/>
      <c r="F30" s="1"/>
      <c r="G30" s="1"/>
      <c r="H30" s="1"/>
      <c r="I30" s="1"/>
    </row>
    <row r="31" spans="1:10">
      <c r="B31" s="1"/>
      <c r="C31" s="1"/>
      <c r="D31" s="1"/>
      <c r="E31" s="1"/>
      <c r="F31" s="1"/>
      <c r="G31" s="1"/>
      <c r="H31" s="1"/>
      <c r="I31" s="1"/>
    </row>
    <row r="32" spans="1:10" ht="26.25" customHeight="1">
      <c r="B32" s="1"/>
      <c r="C32" s="1"/>
      <c r="D32" s="1"/>
      <c r="E32" s="1"/>
      <c r="F32" s="1"/>
      <c r="G32" s="55" t="s">
        <v>153</v>
      </c>
      <c r="H32" s="55"/>
      <c r="I32" s="55"/>
    </row>
    <row r="33" spans="2:10" ht="12.75" customHeight="1">
      <c r="B33" s="1"/>
      <c r="C33" s="1"/>
      <c r="D33" s="1"/>
      <c r="E33" s="1"/>
      <c r="F33" s="1"/>
      <c r="G33" s="591" t="s">
        <v>48</v>
      </c>
      <c r="H33" s="591"/>
      <c r="I33" s="591"/>
      <c r="J33" s="591"/>
    </row>
  </sheetData>
  <mergeCells count="20">
    <mergeCell ref="D18:E18"/>
    <mergeCell ref="A2:K2"/>
    <mergeCell ref="A4:C4"/>
    <mergeCell ref="J4:K4"/>
    <mergeCell ref="A6:C6"/>
    <mergeCell ref="B9:K9"/>
    <mergeCell ref="A12:E12"/>
    <mergeCell ref="D13:E13"/>
    <mergeCell ref="D14:E14"/>
    <mergeCell ref="D15:E15"/>
    <mergeCell ref="D16:E16"/>
    <mergeCell ref="D17:E17"/>
    <mergeCell ref="G33:J33"/>
    <mergeCell ref="D25:E25"/>
    <mergeCell ref="D19:E19"/>
    <mergeCell ref="D20:E20"/>
    <mergeCell ref="D21:E21"/>
    <mergeCell ref="D22:E22"/>
    <mergeCell ref="D23:E23"/>
    <mergeCell ref="D24:E24"/>
  </mergeCells>
  <pageMargins left="0" right="0" top="0.39370078740157483" bottom="0.39370078740157483" header="0" footer="0"/>
  <pageSetup paperSize="9" scale="64" fitToHeight="0" orientation="landscape" r:id="rId1"/>
  <headerFooter>
    <oddHeader>&amp;C&amp;A</oddHeader>
    <oddFooter>&amp;CStrona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EE38A-2C47-4E15-8501-690B0432D67C}">
  <sheetPr>
    <tabColor theme="0"/>
    <pageSetUpPr fitToPage="1"/>
  </sheetPr>
  <dimension ref="A1:N25"/>
  <sheetViews>
    <sheetView workbookViewId="0">
      <selection activeCell="D11" sqref="D11:E11"/>
    </sheetView>
  </sheetViews>
  <sheetFormatPr defaultRowHeight="12.75"/>
  <cols>
    <col min="1" max="1" width="7.5703125" style="149" customWidth="1"/>
    <col min="2" max="2" width="64.7109375" style="149" customWidth="1"/>
    <col min="3" max="3" width="14.85546875" style="149" customWidth="1"/>
    <col min="4" max="4" width="12.7109375" style="149" customWidth="1"/>
    <col min="5" max="5" width="12.85546875" style="149" customWidth="1"/>
    <col min="6" max="6" width="13.5703125" style="149" customWidth="1"/>
    <col min="7" max="7" width="11.28515625" style="149" customWidth="1"/>
    <col min="8" max="8" width="10.5703125" style="149" customWidth="1"/>
    <col min="9" max="9" width="13.85546875" style="149" customWidth="1"/>
    <col min="10" max="10" width="13.28515625" style="149" customWidth="1"/>
    <col min="11" max="11" width="9.42578125" style="149" customWidth="1"/>
    <col min="12" max="12" width="11.140625" style="149" customWidth="1"/>
    <col min="13" max="13" width="17.5703125" style="149" customWidth="1"/>
    <col min="14" max="1024" width="9.42578125" style="149" customWidth="1"/>
    <col min="1025" max="16384" width="9.140625" style="149"/>
  </cols>
  <sheetData>
    <row r="1" spans="1:14">
      <c r="A1" s="148"/>
      <c r="B1" s="148"/>
      <c r="C1" s="148"/>
      <c r="D1" s="148"/>
      <c r="E1" s="148"/>
      <c r="F1" s="148"/>
      <c r="G1" s="148"/>
      <c r="H1" s="148"/>
      <c r="I1" s="148"/>
    </row>
    <row r="2" spans="1:14" ht="27" customHeight="1">
      <c r="A2" s="768" t="s">
        <v>1</v>
      </c>
      <c r="B2" s="769"/>
      <c r="C2" s="769"/>
      <c r="D2" s="769"/>
      <c r="E2" s="769"/>
      <c r="F2" s="769"/>
      <c r="G2" s="769"/>
      <c r="H2" s="769"/>
      <c r="I2" s="769"/>
      <c r="J2" s="769"/>
      <c r="K2" s="770"/>
    </row>
    <row r="3" spans="1:14" ht="14.25">
      <c r="A3" s="150"/>
      <c r="B3" s="150"/>
      <c r="C3" s="150"/>
      <c r="D3" s="150"/>
      <c r="E3" s="150"/>
      <c r="F3" s="150"/>
      <c r="J3" s="151"/>
    </row>
    <row r="4" spans="1:14" ht="27" customHeight="1">
      <c r="A4" s="593" t="s">
        <v>44</v>
      </c>
      <c r="B4" s="593"/>
      <c r="C4" s="593"/>
      <c r="D4" s="151"/>
      <c r="E4" s="151"/>
      <c r="F4" s="151"/>
      <c r="G4" s="151"/>
      <c r="H4" s="151"/>
      <c r="J4" s="771" t="s">
        <v>3</v>
      </c>
      <c r="K4" s="771"/>
    </row>
    <row r="5" spans="1:14" ht="14.25">
      <c r="A5" s="151"/>
      <c r="B5" s="151"/>
      <c r="C5" s="151"/>
      <c r="D5" s="151"/>
      <c r="E5" s="151"/>
      <c r="F5" s="151"/>
      <c r="G5" s="151"/>
      <c r="H5" s="151"/>
      <c r="I5" s="151"/>
      <c r="J5" s="151"/>
    </row>
    <row r="6" spans="1:14" ht="21.75" customHeight="1">
      <c r="A6" s="772" t="s">
        <v>471</v>
      </c>
      <c r="B6" s="772"/>
      <c r="C6" s="772"/>
    </row>
    <row r="7" spans="1:14" ht="51">
      <c r="A7" s="330" t="s">
        <v>5</v>
      </c>
      <c r="B7" s="330" t="s">
        <v>6</v>
      </c>
      <c r="C7" s="330" t="s">
        <v>7</v>
      </c>
      <c r="D7" s="85" t="s">
        <v>141</v>
      </c>
      <c r="E7" s="330" t="s">
        <v>422</v>
      </c>
      <c r="F7" s="330" t="s">
        <v>420</v>
      </c>
      <c r="G7" s="330" t="s">
        <v>421</v>
      </c>
      <c r="H7" s="330" t="s">
        <v>423</v>
      </c>
      <c r="I7" s="330" t="s">
        <v>8</v>
      </c>
      <c r="J7" s="330" t="s">
        <v>9</v>
      </c>
      <c r="K7" s="330" t="s">
        <v>10</v>
      </c>
    </row>
    <row r="8" spans="1:14">
      <c r="A8" s="530"/>
      <c r="B8" s="530" t="s">
        <v>11</v>
      </c>
      <c r="C8" s="530" t="s">
        <v>11</v>
      </c>
      <c r="D8" s="530" t="s">
        <v>11</v>
      </c>
      <c r="E8" s="530" t="s">
        <v>424</v>
      </c>
      <c r="F8" s="530" t="s">
        <v>424</v>
      </c>
      <c r="G8" s="530" t="s">
        <v>11</v>
      </c>
      <c r="H8" s="530" t="s">
        <v>424</v>
      </c>
      <c r="I8" s="530" t="s">
        <v>11</v>
      </c>
      <c r="J8" s="530" t="s">
        <v>11</v>
      </c>
      <c r="K8" s="530" t="s">
        <v>11</v>
      </c>
    </row>
    <row r="9" spans="1:14" ht="19.5" customHeight="1">
      <c r="A9" s="11">
        <v>1</v>
      </c>
      <c r="B9" s="12" t="s">
        <v>326</v>
      </c>
      <c r="C9" s="11" t="s">
        <v>20</v>
      </c>
      <c r="D9" s="13">
        <v>2</v>
      </c>
      <c r="E9" s="13"/>
      <c r="F9" s="13">
        <f>D9*E9</f>
        <v>0</v>
      </c>
      <c r="G9" s="337">
        <v>0.08</v>
      </c>
      <c r="H9" s="338">
        <f>F9*1.08</f>
        <v>0</v>
      </c>
      <c r="I9" s="336"/>
      <c r="J9" s="336"/>
      <c r="K9" s="336"/>
      <c r="N9" s="149" t="s">
        <v>0</v>
      </c>
    </row>
    <row r="10" spans="1:14" ht="15" customHeight="1">
      <c r="A10" s="776" t="s">
        <v>65</v>
      </c>
      <c r="B10" s="777"/>
      <c r="C10" s="777"/>
      <c r="D10" s="777"/>
      <c r="E10" s="778"/>
      <c r="F10" s="397">
        <f>SUM(F9:F9)</f>
        <v>0</v>
      </c>
      <c r="G10" s="419"/>
      <c r="H10" s="394">
        <f>SUM(H9:H9)</f>
        <v>0</v>
      </c>
      <c r="I10" s="353"/>
      <c r="J10" s="354"/>
      <c r="K10" s="355"/>
    </row>
    <row r="11" spans="1:14" ht="30">
      <c r="A11" s="40" t="s">
        <v>45</v>
      </c>
      <c r="B11" s="141" t="s">
        <v>231</v>
      </c>
      <c r="C11" s="141" t="s">
        <v>67</v>
      </c>
      <c r="D11" s="677" t="s">
        <v>223</v>
      </c>
      <c r="E11" s="677"/>
    </row>
    <row r="12" spans="1:14" ht="15">
      <c r="A12" s="142">
        <v>1</v>
      </c>
      <c r="B12" s="233" t="s">
        <v>151</v>
      </c>
      <c r="C12" s="234" t="s">
        <v>224</v>
      </c>
      <c r="D12" s="779"/>
      <c r="E12" s="779"/>
      <c r="F12" s="18"/>
      <c r="G12" s="18"/>
      <c r="H12" s="1"/>
      <c r="I12" s="1"/>
    </row>
    <row r="13" spans="1:14" ht="14.25">
      <c r="A13" s="142">
        <v>2</v>
      </c>
      <c r="B13" s="152" t="s">
        <v>327</v>
      </c>
      <c r="C13" s="155" t="s">
        <v>224</v>
      </c>
      <c r="D13" s="672"/>
      <c r="E13" s="672"/>
      <c r="F13" s="1"/>
      <c r="G13" s="1"/>
      <c r="H13" s="1"/>
      <c r="I13" s="1"/>
    </row>
    <row r="14" spans="1:14" ht="14.25">
      <c r="A14" s="142">
        <v>3</v>
      </c>
      <c r="B14" s="231" t="s">
        <v>328</v>
      </c>
      <c r="C14" s="155" t="s">
        <v>224</v>
      </c>
      <c r="D14" s="675"/>
      <c r="E14" s="676"/>
      <c r="F14" s="1"/>
      <c r="G14" s="1"/>
      <c r="H14" s="1"/>
      <c r="I14" s="1"/>
    </row>
    <row r="15" spans="1:14" ht="14.25">
      <c r="A15" s="142">
        <v>4</v>
      </c>
      <c r="B15" s="157" t="s">
        <v>329</v>
      </c>
      <c r="C15" s="155" t="s">
        <v>224</v>
      </c>
      <c r="D15" s="672"/>
      <c r="E15" s="672"/>
      <c r="F15" s="1"/>
      <c r="G15" s="1"/>
      <c r="H15" s="1"/>
      <c r="I15" s="1"/>
    </row>
    <row r="16" spans="1:14" ht="14.25">
      <c r="A16" s="142">
        <v>5</v>
      </c>
      <c r="B16" s="158" t="s">
        <v>330</v>
      </c>
      <c r="C16" s="155" t="s">
        <v>224</v>
      </c>
      <c r="D16" s="672"/>
      <c r="E16" s="672"/>
      <c r="F16" s="1"/>
      <c r="G16" s="1"/>
      <c r="H16" s="55" t="s">
        <v>0</v>
      </c>
      <c r="I16" s="55"/>
      <c r="J16" s="55"/>
      <c r="K16" s="149" t="s">
        <v>0</v>
      </c>
    </row>
    <row r="17" spans="1:10" ht="14.25">
      <c r="A17" s="142">
        <v>6</v>
      </c>
      <c r="B17" s="157" t="s">
        <v>331</v>
      </c>
      <c r="C17" s="155" t="s">
        <v>224</v>
      </c>
      <c r="D17" s="672"/>
      <c r="E17" s="672"/>
      <c r="F17" s="1"/>
      <c r="H17" s="591" t="s">
        <v>0</v>
      </c>
      <c r="I17" s="591"/>
      <c r="J17" s="591"/>
    </row>
    <row r="18" spans="1:10">
      <c r="B18" s="1"/>
      <c r="C18" s="1"/>
      <c r="D18" s="1"/>
      <c r="E18" s="1"/>
      <c r="F18" s="1"/>
    </row>
    <row r="20" spans="1:10" ht="15">
      <c r="B20" s="96" t="s">
        <v>46</v>
      </c>
      <c r="C20" s="18"/>
      <c r="D20" s="18"/>
      <c r="E20" s="18"/>
      <c r="F20" s="18"/>
      <c r="G20" s="18"/>
      <c r="H20" s="1"/>
      <c r="I20" s="1"/>
    </row>
    <row r="21" spans="1:10">
      <c r="B21" s="1"/>
      <c r="C21" s="1"/>
      <c r="D21" s="1"/>
      <c r="E21" s="1"/>
      <c r="F21" s="1"/>
      <c r="G21" s="1"/>
      <c r="H21" s="1"/>
      <c r="I21" s="1"/>
    </row>
    <row r="22" spans="1:10">
      <c r="B22" s="1"/>
      <c r="C22" s="1"/>
      <c r="D22" s="1"/>
      <c r="E22" s="1"/>
      <c r="F22" s="1"/>
      <c r="G22" s="1"/>
      <c r="H22" s="1"/>
      <c r="I22" s="1"/>
    </row>
    <row r="23" spans="1:10">
      <c r="B23" s="1"/>
      <c r="C23" s="1"/>
      <c r="D23" s="1"/>
      <c r="E23" s="1"/>
      <c r="F23" s="1"/>
      <c r="G23" s="1"/>
      <c r="H23" s="1"/>
      <c r="I23" s="1"/>
    </row>
    <row r="24" spans="1:10" ht="26.25" customHeight="1">
      <c r="B24" s="1"/>
      <c r="C24" s="1"/>
      <c r="D24" s="1"/>
      <c r="E24" s="1"/>
      <c r="F24" s="1"/>
      <c r="G24" s="55" t="s">
        <v>153</v>
      </c>
      <c r="H24" s="55"/>
      <c r="I24" s="55"/>
    </row>
    <row r="25" spans="1:10" ht="12.75" customHeight="1">
      <c r="B25" s="1"/>
      <c r="C25" s="1"/>
      <c r="D25" s="1"/>
      <c r="E25" s="1"/>
      <c r="F25" s="1"/>
      <c r="G25" s="591" t="s">
        <v>48</v>
      </c>
      <c r="H25" s="591"/>
      <c r="I25" s="591"/>
      <c r="J25" s="591"/>
    </row>
  </sheetData>
  <mergeCells count="14">
    <mergeCell ref="A2:K2"/>
    <mergeCell ref="A4:C4"/>
    <mergeCell ref="J4:K4"/>
    <mergeCell ref="A6:C6"/>
    <mergeCell ref="A10:E10"/>
    <mergeCell ref="D16:E16"/>
    <mergeCell ref="D17:E17"/>
    <mergeCell ref="H17:J17"/>
    <mergeCell ref="G25:J25"/>
    <mergeCell ref="D11:E11"/>
    <mergeCell ref="D12:E12"/>
    <mergeCell ref="D13:E13"/>
    <mergeCell ref="D14:E14"/>
    <mergeCell ref="D15:E15"/>
  </mergeCells>
  <pageMargins left="0" right="0" top="0.39370078740157483" bottom="0.39370078740157483" header="0" footer="0"/>
  <pageSetup paperSize="9" scale="64" fitToHeight="0" orientation="landscape" r:id="rId1"/>
  <headerFooter>
    <oddHeader>&amp;C&amp;A</oddHeader>
    <oddFooter>&amp;CStrona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FA820-8FA1-4B2C-8E69-06C0D2E5C5F2}">
  <sheetPr>
    <tabColor theme="0"/>
    <pageSetUpPr fitToPage="1"/>
  </sheetPr>
  <dimension ref="A2:K20"/>
  <sheetViews>
    <sheetView zoomScale="80" zoomScaleNormal="80" workbookViewId="0">
      <selection activeCell="N15" sqref="N15"/>
    </sheetView>
  </sheetViews>
  <sheetFormatPr defaultColWidth="8.85546875" defaultRowHeight="12.75"/>
  <cols>
    <col min="1" max="1" width="3.7109375" style="1" customWidth="1"/>
    <col min="2" max="2" width="64.85546875" style="1" customWidth="1"/>
    <col min="3" max="3" width="14.85546875" style="1" customWidth="1"/>
    <col min="4" max="4" width="16.5703125" style="1" customWidth="1"/>
    <col min="5" max="5" width="13" style="1" customWidth="1"/>
    <col min="6" max="6" width="15.140625" style="1" customWidth="1"/>
    <col min="7" max="7" width="13.5703125" style="1" customWidth="1"/>
    <col min="8" max="8" width="12.140625" style="1" customWidth="1"/>
    <col min="9" max="9" width="18.28515625" style="1" customWidth="1"/>
    <col min="10" max="10" width="14.140625" style="1" customWidth="1"/>
    <col min="11" max="11" width="11.85546875" style="1" customWidth="1"/>
    <col min="12" max="254" width="8.85546875" style="1"/>
    <col min="255" max="255" width="3.7109375" style="1" customWidth="1"/>
    <col min="256" max="256" width="39.140625" style="1" customWidth="1"/>
    <col min="257" max="257" width="9.7109375" style="1" customWidth="1"/>
    <col min="258" max="258" width="7.85546875" style="1" customWidth="1"/>
    <col min="259" max="259" width="14.5703125" style="1" customWidth="1"/>
    <col min="260" max="260" width="16.5703125" style="1" customWidth="1"/>
    <col min="261" max="261" width="13" style="1" customWidth="1"/>
    <col min="262" max="262" width="15.140625" style="1" customWidth="1"/>
    <col min="263" max="263" width="13.5703125" style="1" customWidth="1"/>
    <col min="264" max="264" width="8.85546875" style="1"/>
    <col min="265" max="265" width="18.28515625" style="1" customWidth="1"/>
    <col min="266" max="510" width="8.85546875" style="1"/>
    <col min="511" max="511" width="3.7109375" style="1" customWidth="1"/>
    <col min="512" max="512" width="39.140625" style="1" customWidth="1"/>
    <col min="513" max="513" width="9.7109375" style="1" customWidth="1"/>
    <col min="514" max="514" width="7.85546875" style="1" customWidth="1"/>
    <col min="515" max="515" width="14.5703125" style="1" customWidth="1"/>
    <col min="516" max="516" width="16.5703125" style="1" customWidth="1"/>
    <col min="517" max="517" width="13" style="1" customWidth="1"/>
    <col min="518" max="518" width="15.140625" style="1" customWidth="1"/>
    <col min="519" max="519" width="13.5703125" style="1" customWidth="1"/>
    <col min="520" max="520" width="8.85546875" style="1"/>
    <col min="521" max="521" width="18.28515625" style="1" customWidth="1"/>
    <col min="522" max="766" width="8.85546875" style="1"/>
    <col min="767" max="767" width="3.7109375" style="1" customWidth="1"/>
    <col min="768" max="768" width="39.140625" style="1" customWidth="1"/>
    <col min="769" max="769" width="9.7109375" style="1" customWidth="1"/>
    <col min="770" max="770" width="7.85546875" style="1" customWidth="1"/>
    <col min="771" max="771" width="14.5703125" style="1" customWidth="1"/>
    <col min="772" max="772" width="16.5703125" style="1" customWidth="1"/>
    <col min="773" max="773" width="13" style="1" customWidth="1"/>
    <col min="774" max="774" width="15.140625" style="1" customWidth="1"/>
    <col min="775" max="775" width="13.5703125" style="1" customWidth="1"/>
    <col min="776" max="776" width="8.85546875" style="1"/>
    <col min="777" max="777" width="18.28515625" style="1" customWidth="1"/>
    <col min="778" max="1022" width="8.85546875" style="1"/>
    <col min="1023" max="1023" width="3.7109375" style="1" customWidth="1"/>
    <col min="1024" max="1024" width="39.140625" style="1" customWidth="1"/>
    <col min="1025" max="1025" width="9.7109375" style="1" customWidth="1"/>
    <col min="1026" max="1026" width="7.85546875" style="1" customWidth="1"/>
    <col min="1027" max="1027" width="14.5703125" style="1" customWidth="1"/>
    <col min="1028" max="1028" width="16.5703125" style="1" customWidth="1"/>
    <col min="1029" max="1029" width="13" style="1" customWidth="1"/>
    <col min="1030" max="1030" width="15.140625" style="1" customWidth="1"/>
    <col min="1031" max="1031" width="13.5703125" style="1" customWidth="1"/>
    <col min="1032" max="1032" width="8.85546875" style="1"/>
    <col min="1033" max="1033" width="18.28515625" style="1" customWidth="1"/>
    <col min="1034" max="1278" width="8.85546875" style="1"/>
    <col min="1279" max="1279" width="3.7109375" style="1" customWidth="1"/>
    <col min="1280" max="1280" width="39.140625" style="1" customWidth="1"/>
    <col min="1281" max="1281" width="9.7109375" style="1" customWidth="1"/>
    <col min="1282" max="1282" width="7.85546875" style="1" customWidth="1"/>
    <col min="1283" max="1283" width="14.5703125" style="1" customWidth="1"/>
    <col min="1284" max="1284" width="16.5703125" style="1" customWidth="1"/>
    <col min="1285" max="1285" width="13" style="1" customWidth="1"/>
    <col min="1286" max="1286" width="15.140625" style="1" customWidth="1"/>
    <col min="1287" max="1287" width="13.5703125" style="1" customWidth="1"/>
    <col min="1288" max="1288" width="8.85546875" style="1"/>
    <col min="1289" max="1289" width="18.28515625" style="1" customWidth="1"/>
    <col min="1290" max="1534" width="8.85546875" style="1"/>
    <col min="1535" max="1535" width="3.7109375" style="1" customWidth="1"/>
    <col min="1536" max="1536" width="39.140625" style="1" customWidth="1"/>
    <col min="1537" max="1537" width="9.7109375" style="1" customWidth="1"/>
    <col min="1538" max="1538" width="7.85546875" style="1" customWidth="1"/>
    <col min="1539" max="1539" width="14.5703125" style="1" customWidth="1"/>
    <col min="1540" max="1540" width="16.5703125" style="1" customWidth="1"/>
    <col min="1541" max="1541" width="13" style="1" customWidth="1"/>
    <col min="1542" max="1542" width="15.140625" style="1" customWidth="1"/>
    <col min="1543" max="1543" width="13.5703125" style="1" customWidth="1"/>
    <col min="1544" max="1544" width="8.85546875" style="1"/>
    <col min="1545" max="1545" width="18.28515625" style="1" customWidth="1"/>
    <col min="1546" max="1790" width="8.85546875" style="1"/>
    <col min="1791" max="1791" width="3.7109375" style="1" customWidth="1"/>
    <col min="1792" max="1792" width="39.140625" style="1" customWidth="1"/>
    <col min="1793" max="1793" width="9.7109375" style="1" customWidth="1"/>
    <col min="1794" max="1794" width="7.85546875" style="1" customWidth="1"/>
    <col min="1795" max="1795" width="14.5703125" style="1" customWidth="1"/>
    <col min="1796" max="1796" width="16.5703125" style="1" customWidth="1"/>
    <col min="1797" max="1797" width="13" style="1" customWidth="1"/>
    <col min="1798" max="1798" width="15.140625" style="1" customWidth="1"/>
    <col min="1799" max="1799" width="13.5703125" style="1" customWidth="1"/>
    <col min="1800" max="1800" width="8.85546875" style="1"/>
    <col min="1801" max="1801" width="18.28515625" style="1" customWidth="1"/>
    <col min="1802" max="2046" width="8.85546875" style="1"/>
    <col min="2047" max="2047" width="3.7109375" style="1" customWidth="1"/>
    <col min="2048" max="2048" width="39.140625" style="1" customWidth="1"/>
    <col min="2049" max="2049" width="9.7109375" style="1" customWidth="1"/>
    <col min="2050" max="2050" width="7.85546875" style="1" customWidth="1"/>
    <col min="2051" max="2051" width="14.5703125" style="1" customWidth="1"/>
    <col min="2052" max="2052" width="16.5703125" style="1" customWidth="1"/>
    <col min="2053" max="2053" width="13" style="1" customWidth="1"/>
    <col min="2054" max="2054" width="15.140625" style="1" customWidth="1"/>
    <col min="2055" max="2055" width="13.5703125" style="1" customWidth="1"/>
    <col min="2056" max="2056" width="8.85546875" style="1"/>
    <col min="2057" max="2057" width="18.28515625" style="1" customWidth="1"/>
    <col min="2058" max="2302" width="8.85546875" style="1"/>
    <col min="2303" max="2303" width="3.7109375" style="1" customWidth="1"/>
    <col min="2304" max="2304" width="39.140625" style="1" customWidth="1"/>
    <col min="2305" max="2305" width="9.7109375" style="1" customWidth="1"/>
    <col min="2306" max="2306" width="7.85546875" style="1" customWidth="1"/>
    <col min="2307" max="2307" width="14.5703125" style="1" customWidth="1"/>
    <col min="2308" max="2308" width="16.5703125" style="1" customWidth="1"/>
    <col min="2309" max="2309" width="13" style="1" customWidth="1"/>
    <col min="2310" max="2310" width="15.140625" style="1" customWidth="1"/>
    <col min="2311" max="2311" width="13.5703125" style="1" customWidth="1"/>
    <col min="2312" max="2312" width="8.85546875" style="1"/>
    <col min="2313" max="2313" width="18.28515625" style="1" customWidth="1"/>
    <col min="2314" max="2558" width="8.85546875" style="1"/>
    <col min="2559" max="2559" width="3.7109375" style="1" customWidth="1"/>
    <col min="2560" max="2560" width="39.140625" style="1" customWidth="1"/>
    <col min="2561" max="2561" width="9.7109375" style="1" customWidth="1"/>
    <col min="2562" max="2562" width="7.85546875" style="1" customWidth="1"/>
    <col min="2563" max="2563" width="14.5703125" style="1" customWidth="1"/>
    <col min="2564" max="2564" width="16.5703125" style="1" customWidth="1"/>
    <col min="2565" max="2565" width="13" style="1" customWidth="1"/>
    <col min="2566" max="2566" width="15.140625" style="1" customWidth="1"/>
    <col min="2567" max="2567" width="13.5703125" style="1" customWidth="1"/>
    <col min="2568" max="2568" width="8.85546875" style="1"/>
    <col min="2569" max="2569" width="18.28515625" style="1" customWidth="1"/>
    <col min="2570" max="2814" width="8.85546875" style="1"/>
    <col min="2815" max="2815" width="3.7109375" style="1" customWidth="1"/>
    <col min="2816" max="2816" width="39.140625" style="1" customWidth="1"/>
    <col min="2817" max="2817" width="9.7109375" style="1" customWidth="1"/>
    <col min="2818" max="2818" width="7.85546875" style="1" customWidth="1"/>
    <col min="2819" max="2819" width="14.5703125" style="1" customWidth="1"/>
    <col min="2820" max="2820" width="16.5703125" style="1" customWidth="1"/>
    <col min="2821" max="2821" width="13" style="1" customWidth="1"/>
    <col min="2822" max="2822" width="15.140625" style="1" customWidth="1"/>
    <col min="2823" max="2823" width="13.5703125" style="1" customWidth="1"/>
    <col min="2824" max="2824" width="8.85546875" style="1"/>
    <col min="2825" max="2825" width="18.28515625" style="1" customWidth="1"/>
    <col min="2826" max="3070" width="8.85546875" style="1"/>
    <col min="3071" max="3071" width="3.7109375" style="1" customWidth="1"/>
    <col min="3072" max="3072" width="39.140625" style="1" customWidth="1"/>
    <col min="3073" max="3073" width="9.7109375" style="1" customWidth="1"/>
    <col min="3074" max="3074" width="7.85546875" style="1" customWidth="1"/>
    <col min="3075" max="3075" width="14.5703125" style="1" customWidth="1"/>
    <col min="3076" max="3076" width="16.5703125" style="1" customWidth="1"/>
    <col min="3077" max="3077" width="13" style="1" customWidth="1"/>
    <col min="3078" max="3078" width="15.140625" style="1" customWidth="1"/>
    <col min="3079" max="3079" width="13.5703125" style="1" customWidth="1"/>
    <col min="3080" max="3080" width="8.85546875" style="1"/>
    <col min="3081" max="3081" width="18.28515625" style="1" customWidth="1"/>
    <col min="3082" max="3326" width="8.85546875" style="1"/>
    <col min="3327" max="3327" width="3.7109375" style="1" customWidth="1"/>
    <col min="3328" max="3328" width="39.140625" style="1" customWidth="1"/>
    <col min="3329" max="3329" width="9.7109375" style="1" customWidth="1"/>
    <col min="3330" max="3330" width="7.85546875" style="1" customWidth="1"/>
    <col min="3331" max="3331" width="14.5703125" style="1" customWidth="1"/>
    <col min="3332" max="3332" width="16.5703125" style="1" customWidth="1"/>
    <col min="3333" max="3333" width="13" style="1" customWidth="1"/>
    <col min="3334" max="3334" width="15.140625" style="1" customWidth="1"/>
    <col min="3335" max="3335" width="13.5703125" style="1" customWidth="1"/>
    <col min="3336" max="3336" width="8.85546875" style="1"/>
    <col min="3337" max="3337" width="18.28515625" style="1" customWidth="1"/>
    <col min="3338" max="3582" width="8.85546875" style="1"/>
    <col min="3583" max="3583" width="3.7109375" style="1" customWidth="1"/>
    <col min="3584" max="3584" width="39.140625" style="1" customWidth="1"/>
    <col min="3585" max="3585" width="9.7109375" style="1" customWidth="1"/>
    <col min="3586" max="3586" width="7.85546875" style="1" customWidth="1"/>
    <col min="3587" max="3587" width="14.5703125" style="1" customWidth="1"/>
    <col min="3588" max="3588" width="16.5703125" style="1" customWidth="1"/>
    <col min="3589" max="3589" width="13" style="1" customWidth="1"/>
    <col min="3590" max="3590" width="15.140625" style="1" customWidth="1"/>
    <col min="3591" max="3591" width="13.5703125" style="1" customWidth="1"/>
    <col min="3592" max="3592" width="8.85546875" style="1"/>
    <col min="3593" max="3593" width="18.28515625" style="1" customWidth="1"/>
    <col min="3594" max="3838" width="8.85546875" style="1"/>
    <col min="3839" max="3839" width="3.7109375" style="1" customWidth="1"/>
    <col min="3840" max="3840" width="39.140625" style="1" customWidth="1"/>
    <col min="3841" max="3841" width="9.7109375" style="1" customWidth="1"/>
    <col min="3842" max="3842" width="7.85546875" style="1" customWidth="1"/>
    <col min="3843" max="3843" width="14.5703125" style="1" customWidth="1"/>
    <col min="3844" max="3844" width="16.5703125" style="1" customWidth="1"/>
    <col min="3845" max="3845" width="13" style="1" customWidth="1"/>
    <col min="3846" max="3846" width="15.140625" style="1" customWidth="1"/>
    <col min="3847" max="3847" width="13.5703125" style="1" customWidth="1"/>
    <col min="3848" max="3848" width="8.85546875" style="1"/>
    <col min="3849" max="3849" width="18.28515625" style="1" customWidth="1"/>
    <col min="3850" max="4094" width="8.85546875" style="1"/>
    <col min="4095" max="4095" width="3.7109375" style="1" customWidth="1"/>
    <col min="4096" max="4096" width="39.140625" style="1" customWidth="1"/>
    <col min="4097" max="4097" width="9.7109375" style="1" customWidth="1"/>
    <col min="4098" max="4098" width="7.85546875" style="1" customWidth="1"/>
    <col min="4099" max="4099" width="14.5703125" style="1" customWidth="1"/>
    <col min="4100" max="4100" width="16.5703125" style="1" customWidth="1"/>
    <col min="4101" max="4101" width="13" style="1" customWidth="1"/>
    <col min="4102" max="4102" width="15.140625" style="1" customWidth="1"/>
    <col min="4103" max="4103" width="13.5703125" style="1" customWidth="1"/>
    <col min="4104" max="4104" width="8.85546875" style="1"/>
    <col min="4105" max="4105" width="18.28515625" style="1" customWidth="1"/>
    <col min="4106" max="4350" width="8.85546875" style="1"/>
    <col min="4351" max="4351" width="3.7109375" style="1" customWidth="1"/>
    <col min="4352" max="4352" width="39.140625" style="1" customWidth="1"/>
    <col min="4353" max="4353" width="9.7109375" style="1" customWidth="1"/>
    <col min="4354" max="4354" width="7.85546875" style="1" customWidth="1"/>
    <col min="4355" max="4355" width="14.5703125" style="1" customWidth="1"/>
    <col min="4356" max="4356" width="16.5703125" style="1" customWidth="1"/>
    <col min="4357" max="4357" width="13" style="1" customWidth="1"/>
    <col min="4358" max="4358" width="15.140625" style="1" customWidth="1"/>
    <col min="4359" max="4359" width="13.5703125" style="1" customWidth="1"/>
    <col min="4360" max="4360" width="8.85546875" style="1"/>
    <col min="4361" max="4361" width="18.28515625" style="1" customWidth="1"/>
    <col min="4362" max="4606" width="8.85546875" style="1"/>
    <col min="4607" max="4607" width="3.7109375" style="1" customWidth="1"/>
    <col min="4608" max="4608" width="39.140625" style="1" customWidth="1"/>
    <col min="4609" max="4609" width="9.7109375" style="1" customWidth="1"/>
    <col min="4610" max="4610" width="7.85546875" style="1" customWidth="1"/>
    <col min="4611" max="4611" width="14.5703125" style="1" customWidth="1"/>
    <col min="4612" max="4612" width="16.5703125" style="1" customWidth="1"/>
    <col min="4613" max="4613" width="13" style="1" customWidth="1"/>
    <col min="4614" max="4614" width="15.140625" style="1" customWidth="1"/>
    <col min="4615" max="4615" width="13.5703125" style="1" customWidth="1"/>
    <col min="4616" max="4616" width="8.85546875" style="1"/>
    <col min="4617" max="4617" width="18.28515625" style="1" customWidth="1"/>
    <col min="4618" max="4862" width="8.85546875" style="1"/>
    <col min="4863" max="4863" width="3.7109375" style="1" customWidth="1"/>
    <col min="4864" max="4864" width="39.140625" style="1" customWidth="1"/>
    <col min="4865" max="4865" width="9.7109375" style="1" customWidth="1"/>
    <col min="4866" max="4866" width="7.85546875" style="1" customWidth="1"/>
    <col min="4867" max="4867" width="14.5703125" style="1" customWidth="1"/>
    <col min="4868" max="4868" width="16.5703125" style="1" customWidth="1"/>
    <col min="4869" max="4869" width="13" style="1" customWidth="1"/>
    <col min="4870" max="4870" width="15.140625" style="1" customWidth="1"/>
    <col min="4871" max="4871" width="13.5703125" style="1" customWidth="1"/>
    <col min="4872" max="4872" width="8.85546875" style="1"/>
    <col min="4873" max="4873" width="18.28515625" style="1" customWidth="1"/>
    <col min="4874" max="5118" width="8.85546875" style="1"/>
    <col min="5119" max="5119" width="3.7109375" style="1" customWidth="1"/>
    <col min="5120" max="5120" width="39.140625" style="1" customWidth="1"/>
    <col min="5121" max="5121" width="9.7109375" style="1" customWidth="1"/>
    <col min="5122" max="5122" width="7.85546875" style="1" customWidth="1"/>
    <col min="5123" max="5123" width="14.5703125" style="1" customWidth="1"/>
    <col min="5124" max="5124" width="16.5703125" style="1" customWidth="1"/>
    <col min="5125" max="5125" width="13" style="1" customWidth="1"/>
    <col min="5126" max="5126" width="15.140625" style="1" customWidth="1"/>
    <col min="5127" max="5127" width="13.5703125" style="1" customWidth="1"/>
    <col min="5128" max="5128" width="8.85546875" style="1"/>
    <col min="5129" max="5129" width="18.28515625" style="1" customWidth="1"/>
    <col min="5130" max="5374" width="8.85546875" style="1"/>
    <col min="5375" max="5375" width="3.7109375" style="1" customWidth="1"/>
    <col min="5376" max="5376" width="39.140625" style="1" customWidth="1"/>
    <col min="5377" max="5377" width="9.7109375" style="1" customWidth="1"/>
    <col min="5378" max="5378" width="7.85546875" style="1" customWidth="1"/>
    <col min="5379" max="5379" width="14.5703125" style="1" customWidth="1"/>
    <col min="5380" max="5380" width="16.5703125" style="1" customWidth="1"/>
    <col min="5381" max="5381" width="13" style="1" customWidth="1"/>
    <col min="5382" max="5382" width="15.140625" style="1" customWidth="1"/>
    <col min="5383" max="5383" width="13.5703125" style="1" customWidth="1"/>
    <col min="5384" max="5384" width="8.85546875" style="1"/>
    <col min="5385" max="5385" width="18.28515625" style="1" customWidth="1"/>
    <col min="5386" max="5630" width="8.85546875" style="1"/>
    <col min="5631" max="5631" width="3.7109375" style="1" customWidth="1"/>
    <col min="5632" max="5632" width="39.140625" style="1" customWidth="1"/>
    <col min="5633" max="5633" width="9.7109375" style="1" customWidth="1"/>
    <col min="5634" max="5634" width="7.85546875" style="1" customWidth="1"/>
    <col min="5635" max="5635" width="14.5703125" style="1" customWidth="1"/>
    <col min="5636" max="5636" width="16.5703125" style="1" customWidth="1"/>
    <col min="5637" max="5637" width="13" style="1" customWidth="1"/>
    <col min="5638" max="5638" width="15.140625" style="1" customWidth="1"/>
    <col min="5639" max="5639" width="13.5703125" style="1" customWidth="1"/>
    <col min="5640" max="5640" width="8.85546875" style="1"/>
    <col min="5641" max="5641" width="18.28515625" style="1" customWidth="1"/>
    <col min="5642" max="5886" width="8.85546875" style="1"/>
    <col min="5887" max="5887" width="3.7109375" style="1" customWidth="1"/>
    <col min="5888" max="5888" width="39.140625" style="1" customWidth="1"/>
    <col min="5889" max="5889" width="9.7109375" style="1" customWidth="1"/>
    <col min="5890" max="5890" width="7.85546875" style="1" customWidth="1"/>
    <col min="5891" max="5891" width="14.5703125" style="1" customWidth="1"/>
    <col min="5892" max="5892" width="16.5703125" style="1" customWidth="1"/>
    <col min="5893" max="5893" width="13" style="1" customWidth="1"/>
    <col min="5894" max="5894" width="15.140625" style="1" customWidth="1"/>
    <col min="5895" max="5895" width="13.5703125" style="1" customWidth="1"/>
    <col min="5896" max="5896" width="8.85546875" style="1"/>
    <col min="5897" max="5897" width="18.28515625" style="1" customWidth="1"/>
    <col min="5898" max="6142" width="8.85546875" style="1"/>
    <col min="6143" max="6143" width="3.7109375" style="1" customWidth="1"/>
    <col min="6144" max="6144" width="39.140625" style="1" customWidth="1"/>
    <col min="6145" max="6145" width="9.7109375" style="1" customWidth="1"/>
    <col min="6146" max="6146" width="7.85546875" style="1" customWidth="1"/>
    <col min="6147" max="6147" width="14.5703125" style="1" customWidth="1"/>
    <col min="6148" max="6148" width="16.5703125" style="1" customWidth="1"/>
    <col min="6149" max="6149" width="13" style="1" customWidth="1"/>
    <col min="6150" max="6150" width="15.140625" style="1" customWidth="1"/>
    <col min="6151" max="6151" width="13.5703125" style="1" customWidth="1"/>
    <col min="6152" max="6152" width="8.85546875" style="1"/>
    <col min="6153" max="6153" width="18.28515625" style="1" customWidth="1"/>
    <col min="6154" max="6398" width="8.85546875" style="1"/>
    <col min="6399" max="6399" width="3.7109375" style="1" customWidth="1"/>
    <col min="6400" max="6400" width="39.140625" style="1" customWidth="1"/>
    <col min="6401" max="6401" width="9.7109375" style="1" customWidth="1"/>
    <col min="6402" max="6402" width="7.85546875" style="1" customWidth="1"/>
    <col min="6403" max="6403" width="14.5703125" style="1" customWidth="1"/>
    <col min="6404" max="6404" width="16.5703125" style="1" customWidth="1"/>
    <col min="6405" max="6405" width="13" style="1" customWidth="1"/>
    <col min="6406" max="6406" width="15.140625" style="1" customWidth="1"/>
    <col min="6407" max="6407" width="13.5703125" style="1" customWidth="1"/>
    <col min="6408" max="6408" width="8.85546875" style="1"/>
    <col min="6409" max="6409" width="18.28515625" style="1" customWidth="1"/>
    <col min="6410" max="6654" width="8.85546875" style="1"/>
    <col min="6655" max="6655" width="3.7109375" style="1" customWidth="1"/>
    <col min="6656" max="6656" width="39.140625" style="1" customWidth="1"/>
    <col min="6657" max="6657" width="9.7109375" style="1" customWidth="1"/>
    <col min="6658" max="6658" width="7.85546875" style="1" customWidth="1"/>
    <col min="6659" max="6659" width="14.5703125" style="1" customWidth="1"/>
    <col min="6660" max="6660" width="16.5703125" style="1" customWidth="1"/>
    <col min="6661" max="6661" width="13" style="1" customWidth="1"/>
    <col min="6662" max="6662" width="15.140625" style="1" customWidth="1"/>
    <col min="6663" max="6663" width="13.5703125" style="1" customWidth="1"/>
    <col min="6664" max="6664" width="8.85546875" style="1"/>
    <col min="6665" max="6665" width="18.28515625" style="1" customWidth="1"/>
    <col min="6666" max="6910" width="8.85546875" style="1"/>
    <col min="6911" max="6911" width="3.7109375" style="1" customWidth="1"/>
    <col min="6912" max="6912" width="39.140625" style="1" customWidth="1"/>
    <col min="6913" max="6913" width="9.7109375" style="1" customWidth="1"/>
    <col min="6914" max="6914" width="7.85546875" style="1" customWidth="1"/>
    <col min="6915" max="6915" width="14.5703125" style="1" customWidth="1"/>
    <col min="6916" max="6916" width="16.5703125" style="1" customWidth="1"/>
    <col min="6917" max="6917" width="13" style="1" customWidth="1"/>
    <col min="6918" max="6918" width="15.140625" style="1" customWidth="1"/>
    <col min="6919" max="6919" width="13.5703125" style="1" customWidth="1"/>
    <col min="6920" max="6920" width="8.85546875" style="1"/>
    <col min="6921" max="6921" width="18.28515625" style="1" customWidth="1"/>
    <col min="6922" max="7166" width="8.85546875" style="1"/>
    <col min="7167" max="7167" width="3.7109375" style="1" customWidth="1"/>
    <col min="7168" max="7168" width="39.140625" style="1" customWidth="1"/>
    <col min="7169" max="7169" width="9.7109375" style="1" customWidth="1"/>
    <col min="7170" max="7170" width="7.85546875" style="1" customWidth="1"/>
    <col min="7171" max="7171" width="14.5703125" style="1" customWidth="1"/>
    <col min="7172" max="7172" width="16.5703125" style="1" customWidth="1"/>
    <col min="7173" max="7173" width="13" style="1" customWidth="1"/>
    <col min="7174" max="7174" width="15.140625" style="1" customWidth="1"/>
    <col min="7175" max="7175" width="13.5703125" style="1" customWidth="1"/>
    <col min="7176" max="7176" width="8.85546875" style="1"/>
    <col min="7177" max="7177" width="18.28515625" style="1" customWidth="1"/>
    <col min="7178" max="7422" width="8.85546875" style="1"/>
    <col min="7423" max="7423" width="3.7109375" style="1" customWidth="1"/>
    <col min="7424" max="7424" width="39.140625" style="1" customWidth="1"/>
    <col min="7425" max="7425" width="9.7109375" style="1" customWidth="1"/>
    <col min="7426" max="7426" width="7.85546875" style="1" customWidth="1"/>
    <col min="7427" max="7427" width="14.5703125" style="1" customWidth="1"/>
    <col min="7428" max="7428" width="16.5703125" style="1" customWidth="1"/>
    <col min="7429" max="7429" width="13" style="1" customWidth="1"/>
    <col min="7430" max="7430" width="15.140625" style="1" customWidth="1"/>
    <col min="7431" max="7431" width="13.5703125" style="1" customWidth="1"/>
    <col min="7432" max="7432" width="8.85546875" style="1"/>
    <col min="7433" max="7433" width="18.28515625" style="1" customWidth="1"/>
    <col min="7434" max="7678" width="8.85546875" style="1"/>
    <col min="7679" max="7679" width="3.7109375" style="1" customWidth="1"/>
    <col min="7680" max="7680" width="39.140625" style="1" customWidth="1"/>
    <col min="7681" max="7681" width="9.7109375" style="1" customWidth="1"/>
    <col min="7682" max="7682" width="7.85546875" style="1" customWidth="1"/>
    <col min="7683" max="7683" width="14.5703125" style="1" customWidth="1"/>
    <col min="7684" max="7684" width="16.5703125" style="1" customWidth="1"/>
    <col min="7685" max="7685" width="13" style="1" customWidth="1"/>
    <col min="7686" max="7686" width="15.140625" style="1" customWidth="1"/>
    <col min="7687" max="7687" width="13.5703125" style="1" customWidth="1"/>
    <col min="7688" max="7688" width="8.85546875" style="1"/>
    <col min="7689" max="7689" width="18.28515625" style="1" customWidth="1"/>
    <col min="7690" max="7934" width="8.85546875" style="1"/>
    <col min="7935" max="7935" width="3.7109375" style="1" customWidth="1"/>
    <col min="7936" max="7936" width="39.140625" style="1" customWidth="1"/>
    <col min="7937" max="7937" width="9.7109375" style="1" customWidth="1"/>
    <col min="7938" max="7938" width="7.85546875" style="1" customWidth="1"/>
    <col min="7939" max="7939" width="14.5703125" style="1" customWidth="1"/>
    <col min="7940" max="7940" width="16.5703125" style="1" customWidth="1"/>
    <col min="7941" max="7941" width="13" style="1" customWidth="1"/>
    <col min="7942" max="7942" width="15.140625" style="1" customWidth="1"/>
    <col min="7943" max="7943" width="13.5703125" style="1" customWidth="1"/>
    <col min="7944" max="7944" width="8.85546875" style="1"/>
    <col min="7945" max="7945" width="18.28515625" style="1" customWidth="1"/>
    <col min="7946" max="8190" width="8.85546875" style="1"/>
    <col min="8191" max="8191" width="3.7109375" style="1" customWidth="1"/>
    <col min="8192" max="8192" width="39.140625" style="1" customWidth="1"/>
    <col min="8193" max="8193" width="9.7109375" style="1" customWidth="1"/>
    <col min="8194" max="8194" width="7.85546875" style="1" customWidth="1"/>
    <col min="8195" max="8195" width="14.5703125" style="1" customWidth="1"/>
    <col min="8196" max="8196" width="16.5703125" style="1" customWidth="1"/>
    <col min="8197" max="8197" width="13" style="1" customWidth="1"/>
    <col min="8198" max="8198" width="15.140625" style="1" customWidth="1"/>
    <col min="8199" max="8199" width="13.5703125" style="1" customWidth="1"/>
    <col min="8200" max="8200" width="8.85546875" style="1"/>
    <col min="8201" max="8201" width="18.28515625" style="1" customWidth="1"/>
    <col min="8202" max="8446" width="8.85546875" style="1"/>
    <col min="8447" max="8447" width="3.7109375" style="1" customWidth="1"/>
    <col min="8448" max="8448" width="39.140625" style="1" customWidth="1"/>
    <col min="8449" max="8449" width="9.7109375" style="1" customWidth="1"/>
    <col min="8450" max="8450" width="7.85546875" style="1" customWidth="1"/>
    <col min="8451" max="8451" width="14.5703125" style="1" customWidth="1"/>
    <col min="8452" max="8452" width="16.5703125" style="1" customWidth="1"/>
    <col min="8453" max="8453" width="13" style="1" customWidth="1"/>
    <col min="8454" max="8454" width="15.140625" style="1" customWidth="1"/>
    <col min="8455" max="8455" width="13.5703125" style="1" customWidth="1"/>
    <col min="8456" max="8456" width="8.85546875" style="1"/>
    <col min="8457" max="8457" width="18.28515625" style="1" customWidth="1"/>
    <col min="8458" max="8702" width="8.85546875" style="1"/>
    <col min="8703" max="8703" width="3.7109375" style="1" customWidth="1"/>
    <col min="8704" max="8704" width="39.140625" style="1" customWidth="1"/>
    <col min="8705" max="8705" width="9.7109375" style="1" customWidth="1"/>
    <col min="8706" max="8706" width="7.85546875" style="1" customWidth="1"/>
    <col min="8707" max="8707" width="14.5703125" style="1" customWidth="1"/>
    <col min="8708" max="8708" width="16.5703125" style="1" customWidth="1"/>
    <col min="8709" max="8709" width="13" style="1" customWidth="1"/>
    <col min="8710" max="8710" width="15.140625" style="1" customWidth="1"/>
    <col min="8711" max="8711" width="13.5703125" style="1" customWidth="1"/>
    <col min="8712" max="8712" width="8.85546875" style="1"/>
    <col min="8713" max="8713" width="18.28515625" style="1" customWidth="1"/>
    <col min="8714" max="8958" width="8.85546875" style="1"/>
    <col min="8959" max="8959" width="3.7109375" style="1" customWidth="1"/>
    <col min="8960" max="8960" width="39.140625" style="1" customWidth="1"/>
    <col min="8961" max="8961" width="9.7109375" style="1" customWidth="1"/>
    <col min="8962" max="8962" width="7.85546875" style="1" customWidth="1"/>
    <col min="8963" max="8963" width="14.5703125" style="1" customWidth="1"/>
    <col min="8964" max="8964" width="16.5703125" style="1" customWidth="1"/>
    <col min="8965" max="8965" width="13" style="1" customWidth="1"/>
    <col min="8966" max="8966" width="15.140625" style="1" customWidth="1"/>
    <col min="8967" max="8967" width="13.5703125" style="1" customWidth="1"/>
    <col min="8968" max="8968" width="8.85546875" style="1"/>
    <col min="8969" max="8969" width="18.28515625" style="1" customWidth="1"/>
    <col min="8970" max="9214" width="8.85546875" style="1"/>
    <col min="9215" max="9215" width="3.7109375" style="1" customWidth="1"/>
    <col min="9216" max="9216" width="39.140625" style="1" customWidth="1"/>
    <col min="9217" max="9217" width="9.7109375" style="1" customWidth="1"/>
    <col min="9218" max="9218" width="7.85546875" style="1" customWidth="1"/>
    <col min="9219" max="9219" width="14.5703125" style="1" customWidth="1"/>
    <col min="9220" max="9220" width="16.5703125" style="1" customWidth="1"/>
    <col min="9221" max="9221" width="13" style="1" customWidth="1"/>
    <col min="9222" max="9222" width="15.140625" style="1" customWidth="1"/>
    <col min="9223" max="9223" width="13.5703125" style="1" customWidth="1"/>
    <col min="9224" max="9224" width="8.85546875" style="1"/>
    <col min="9225" max="9225" width="18.28515625" style="1" customWidth="1"/>
    <col min="9226" max="9470" width="8.85546875" style="1"/>
    <col min="9471" max="9471" width="3.7109375" style="1" customWidth="1"/>
    <col min="9472" max="9472" width="39.140625" style="1" customWidth="1"/>
    <col min="9473" max="9473" width="9.7109375" style="1" customWidth="1"/>
    <col min="9474" max="9474" width="7.85546875" style="1" customWidth="1"/>
    <col min="9475" max="9475" width="14.5703125" style="1" customWidth="1"/>
    <col min="9476" max="9476" width="16.5703125" style="1" customWidth="1"/>
    <col min="9477" max="9477" width="13" style="1" customWidth="1"/>
    <col min="9478" max="9478" width="15.140625" style="1" customWidth="1"/>
    <col min="9479" max="9479" width="13.5703125" style="1" customWidth="1"/>
    <col min="9480" max="9480" width="8.85546875" style="1"/>
    <col min="9481" max="9481" width="18.28515625" style="1" customWidth="1"/>
    <col min="9482" max="9726" width="8.85546875" style="1"/>
    <col min="9727" max="9727" width="3.7109375" style="1" customWidth="1"/>
    <col min="9728" max="9728" width="39.140625" style="1" customWidth="1"/>
    <col min="9729" max="9729" width="9.7109375" style="1" customWidth="1"/>
    <col min="9730" max="9730" width="7.85546875" style="1" customWidth="1"/>
    <col min="9731" max="9731" width="14.5703125" style="1" customWidth="1"/>
    <col min="9732" max="9732" width="16.5703125" style="1" customWidth="1"/>
    <col min="9733" max="9733" width="13" style="1" customWidth="1"/>
    <col min="9734" max="9734" width="15.140625" style="1" customWidth="1"/>
    <col min="9735" max="9735" width="13.5703125" style="1" customWidth="1"/>
    <col min="9736" max="9736" width="8.85546875" style="1"/>
    <col min="9737" max="9737" width="18.28515625" style="1" customWidth="1"/>
    <col min="9738" max="9982" width="8.85546875" style="1"/>
    <col min="9983" max="9983" width="3.7109375" style="1" customWidth="1"/>
    <col min="9984" max="9984" width="39.140625" style="1" customWidth="1"/>
    <col min="9985" max="9985" width="9.7109375" style="1" customWidth="1"/>
    <col min="9986" max="9986" width="7.85546875" style="1" customWidth="1"/>
    <col min="9987" max="9987" width="14.5703125" style="1" customWidth="1"/>
    <col min="9988" max="9988" width="16.5703125" style="1" customWidth="1"/>
    <col min="9989" max="9989" width="13" style="1" customWidth="1"/>
    <col min="9990" max="9990" width="15.140625" style="1" customWidth="1"/>
    <col min="9991" max="9991" width="13.5703125" style="1" customWidth="1"/>
    <col min="9992" max="9992" width="8.85546875" style="1"/>
    <col min="9993" max="9993" width="18.28515625" style="1" customWidth="1"/>
    <col min="9994" max="10238" width="8.85546875" style="1"/>
    <col min="10239" max="10239" width="3.7109375" style="1" customWidth="1"/>
    <col min="10240" max="10240" width="39.140625" style="1" customWidth="1"/>
    <col min="10241" max="10241" width="9.7109375" style="1" customWidth="1"/>
    <col min="10242" max="10242" width="7.85546875" style="1" customWidth="1"/>
    <col min="10243" max="10243" width="14.5703125" style="1" customWidth="1"/>
    <col min="10244" max="10244" width="16.5703125" style="1" customWidth="1"/>
    <col min="10245" max="10245" width="13" style="1" customWidth="1"/>
    <col min="10246" max="10246" width="15.140625" style="1" customWidth="1"/>
    <col min="10247" max="10247" width="13.5703125" style="1" customWidth="1"/>
    <col min="10248" max="10248" width="8.85546875" style="1"/>
    <col min="10249" max="10249" width="18.28515625" style="1" customWidth="1"/>
    <col min="10250" max="10494" width="8.85546875" style="1"/>
    <col min="10495" max="10495" width="3.7109375" style="1" customWidth="1"/>
    <col min="10496" max="10496" width="39.140625" style="1" customWidth="1"/>
    <col min="10497" max="10497" width="9.7109375" style="1" customWidth="1"/>
    <col min="10498" max="10498" width="7.85546875" style="1" customWidth="1"/>
    <col min="10499" max="10499" width="14.5703125" style="1" customWidth="1"/>
    <col min="10500" max="10500" width="16.5703125" style="1" customWidth="1"/>
    <col min="10501" max="10501" width="13" style="1" customWidth="1"/>
    <col min="10502" max="10502" width="15.140625" style="1" customWidth="1"/>
    <col min="10503" max="10503" width="13.5703125" style="1" customWidth="1"/>
    <col min="10504" max="10504" width="8.85546875" style="1"/>
    <col min="10505" max="10505" width="18.28515625" style="1" customWidth="1"/>
    <col min="10506" max="10750" width="8.85546875" style="1"/>
    <col min="10751" max="10751" width="3.7109375" style="1" customWidth="1"/>
    <col min="10752" max="10752" width="39.140625" style="1" customWidth="1"/>
    <col min="10753" max="10753" width="9.7109375" style="1" customWidth="1"/>
    <col min="10754" max="10754" width="7.85546875" style="1" customWidth="1"/>
    <col min="10755" max="10755" width="14.5703125" style="1" customWidth="1"/>
    <col min="10756" max="10756" width="16.5703125" style="1" customWidth="1"/>
    <col min="10757" max="10757" width="13" style="1" customWidth="1"/>
    <col min="10758" max="10758" width="15.140625" style="1" customWidth="1"/>
    <col min="10759" max="10759" width="13.5703125" style="1" customWidth="1"/>
    <col min="10760" max="10760" width="8.85546875" style="1"/>
    <col min="10761" max="10761" width="18.28515625" style="1" customWidth="1"/>
    <col min="10762" max="11006" width="8.85546875" style="1"/>
    <col min="11007" max="11007" width="3.7109375" style="1" customWidth="1"/>
    <col min="11008" max="11008" width="39.140625" style="1" customWidth="1"/>
    <col min="11009" max="11009" width="9.7109375" style="1" customWidth="1"/>
    <col min="11010" max="11010" width="7.85546875" style="1" customWidth="1"/>
    <col min="11011" max="11011" width="14.5703125" style="1" customWidth="1"/>
    <col min="11012" max="11012" width="16.5703125" style="1" customWidth="1"/>
    <col min="11013" max="11013" width="13" style="1" customWidth="1"/>
    <col min="11014" max="11014" width="15.140625" style="1" customWidth="1"/>
    <col min="11015" max="11015" width="13.5703125" style="1" customWidth="1"/>
    <col min="11016" max="11016" width="8.85546875" style="1"/>
    <col min="11017" max="11017" width="18.28515625" style="1" customWidth="1"/>
    <col min="11018" max="11262" width="8.85546875" style="1"/>
    <col min="11263" max="11263" width="3.7109375" style="1" customWidth="1"/>
    <col min="11264" max="11264" width="39.140625" style="1" customWidth="1"/>
    <col min="11265" max="11265" width="9.7109375" style="1" customWidth="1"/>
    <col min="11266" max="11266" width="7.85546875" style="1" customWidth="1"/>
    <col min="11267" max="11267" width="14.5703125" style="1" customWidth="1"/>
    <col min="11268" max="11268" width="16.5703125" style="1" customWidth="1"/>
    <col min="11269" max="11269" width="13" style="1" customWidth="1"/>
    <col min="11270" max="11270" width="15.140625" style="1" customWidth="1"/>
    <col min="11271" max="11271" width="13.5703125" style="1" customWidth="1"/>
    <col min="11272" max="11272" width="8.85546875" style="1"/>
    <col min="11273" max="11273" width="18.28515625" style="1" customWidth="1"/>
    <col min="11274" max="11518" width="8.85546875" style="1"/>
    <col min="11519" max="11519" width="3.7109375" style="1" customWidth="1"/>
    <col min="11520" max="11520" width="39.140625" style="1" customWidth="1"/>
    <col min="11521" max="11521" width="9.7109375" style="1" customWidth="1"/>
    <col min="11522" max="11522" width="7.85546875" style="1" customWidth="1"/>
    <col min="11523" max="11523" width="14.5703125" style="1" customWidth="1"/>
    <col min="11524" max="11524" width="16.5703125" style="1" customWidth="1"/>
    <col min="11525" max="11525" width="13" style="1" customWidth="1"/>
    <col min="11526" max="11526" width="15.140625" style="1" customWidth="1"/>
    <col min="11527" max="11527" width="13.5703125" style="1" customWidth="1"/>
    <col min="11528" max="11528" width="8.85546875" style="1"/>
    <col min="11529" max="11529" width="18.28515625" style="1" customWidth="1"/>
    <col min="11530" max="11774" width="8.85546875" style="1"/>
    <col min="11775" max="11775" width="3.7109375" style="1" customWidth="1"/>
    <col min="11776" max="11776" width="39.140625" style="1" customWidth="1"/>
    <col min="11777" max="11777" width="9.7109375" style="1" customWidth="1"/>
    <col min="11778" max="11778" width="7.85546875" style="1" customWidth="1"/>
    <col min="11779" max="11779" width="14.5703125" style="1" customWidth="1"/>
    <col min="11780" max="11780" width="16.5703125" style="1" customWidth="1"/>
    <col min="11781" max="11781" width="13" style="1" customWidth="1"/>
    <col min="11782" max="11782" width="15.140625" style="1" customWidth="1"/>
    <col min="11783" max="11783" width="13.5703125" style="1" customWidth="1"/>
    <col min="11784" max="11784" width="8.85546875" style="1"/>
    <col min="11785" max="11785" width="18.28515625" style="1" customWidth="1"/>
    <col min="11786" max="12030" width="8.85546875" style="1"/>
    <col min="12031" max="12031" width="3.7109375" style="1" customWidth="1"/>
    <col min="12032" max="12032" width="39.140625" style="1" customWidth="1"/>
    <col min="12033" max="12033" width="9.7109375" style="1" customWidth="1"/>
    <col min="12034" max="12034" width="7.85546875" style="1" customWidth="1"/>
    <col min="12035" max="12035" width="14.5703125" style="1" customWidth="1"/>
    <col min="12036" max="12036" width="16.5703125" style="1" customWidth="1"/>
    <col min="12037" max="12037" width="13" style="1" customWidth="1"/>
    <col min="12038" max="12038" width="15.140625" style="1" customWidth="1"/>
    <col min="12039" max="12039" width="13.5703125" style="1" customWidth="1"/>
    <col min="12040" max="12040" width="8.85546875" style="1"/>
    <col min="12041" max="12041" width="18.28515625" style="1" customWidth="1"/>
    <col min="12042" max="12286" width="8.85546875" style="1"/>
    <col min="12287" max="12287" width="3.7109375" style="1" customWidth="1"/>
    <col min="12288" max="12288" width="39.140625" style="1" customWidth="1"/>
    <col min="12289" max="12289" width="9.7109375" style="1" customWidth="1"/>
    <col min="12290" max="12290" width="7.85546875" style="1" customWidth="1"/>
    <col min="12291" max="12291" width="14.5703125" style="1" customWidth="1"/>
    <col min="12292" max="12292" width="16.5703125" style="1" customWidth="1"/>
    <col min="12293" max="12293" width="13" style="1" customWidth="1"/>
    <col min="12294" max="12294" width="15.140625" style="1" customWidth="1"/>
    <col min="12295" max="12295" width="13.5703125" style="1" customWidth="1"/>
    <col min="12296" max="12296" width="8.85546875" style="1"/>
    <col min="12297" max="12297" width="18.28515625" style="1" customWidth="1"/>
    <col min="12298" max="12542" width="8.85546875" style="1"/>
    <col min="12543" max="12543" width="3.7109375" style="1" customWidth="1"/>
    <col min="12544" max="12544" width="39.140625" style="1" customWidth="1"/>
    <col min="12545" max="12545" width="9.7109375" style="1" customWidth="1"/>
    <col min="12546" max="12546" width="7.85546875" style="1" customWidth="1"/>
    <col min="12547" max="12547" width="14.5703125" style="1" customWidth="1"/>
    <col min="12548" max="12548" width="16.5703125" style="1" customWidth="1"/>
    <col min="12549" max="12549" width="13" style="1" customWidth="1"/>
    <col min="12550" max="12550" width="15.140625" style="1" customWidth="1"/>
    <col min="12551" max="12551" width="13.5703125" style="1" customWidth="1"/>
    <col min="12552" max="12552" width="8.85546875" style="1"/>
    <col min="12553" max="12553" width="18.28515625" style="1" customWidth="1"/>
    <col min="12554" max="12798" width="8.85546875" style="1"/>
    <col min="12799" max="12799" width="3.7109375" style="1" customWidth="1"/>
    <col min="12800" max="12800" width="39.140625" style="1" customWidth="1"/>
    <col min="12801" max="12801" width="9.7109375" style="1" customWidth="1"/>
    <col min="12802" max="12802" width="7.85546875" style="1" customWidth="1"/>
    <col min="12803" max="12803" width="14.5703125" style="1" customWidth="1"/>
    <col min="12804" max="12804" width="16.5703125" style="1" customWidth="1"/>
    <col min="12805" max="12805" width="13" style="1" customWidth="1"/>
    <col min="12806" max="12806" width="15.140625" style="1" customWidth="1"/>
    <col min="12807" max="12807" width="13.5703125" style="1" customWidth="1"/>
    <col min="12808" max="12808" width="8.85546875" style="1"/>
    <col min="12809" max="12809" width="18.28515625" style="1" customWidth="1"/>
    <col min="12810" max="13054" width="8.85546875" style="1"/>
    <col min="13055" max="13055" width="3.7109375" style="1" customWidth="1"/>
    <col min="13056" max="13056" width="39.140625" style="1" customWidth="1"/>
    <col min="13057" max="13057" width="9.7109375" style="1" customWidth="1"/>
    <col min="13058" max="13058" width="7.85546875" style="1" customWidth="1"/>
    <col min="13059" max="13059" width="14.5703125" style="1" customWidth="1"/>
    <col min="13060" max="13060" width="16.5703125" style="1" customWidth="1"/>
    <col min="13061" max="13061" width="13" style="1" customWidth="1"/>
    <col min="13062" max="13062" width="15.140625" style="1" customWidth="1"/>
    <col min="13063" max="13063" width="13.5703125" style="1" customWidth="1"/>
    <col min="13064" max="13064" width="8.85546875" style="1"/>
    <col min="13065" max="13065" width="18.28515625" style="1" customWidth="1"/>
    <col min="13066" max="13310" width="8.85546875" style="1"/>
    <col min="13311" max="13311" width="3.7109375" style="1" customWidth="1"/>
    <col min="13312" max="13312" width="39.140625" style="1" customWidth="1"/>
    <col min="13313" max="13313" width="9.7109375" style="1" customWidth="1"/>
    <col min="13314" max="13314" width="7.85546875" style="1" customWidth="1"/>
    <col min="13315" max="13315" width="14.5703125" style="1" customWidth="1"/>
    <col min="13316" max="13316" width="16.5703125" style="1" customWidth="1"/>
    <col min="13317" max="13317" width="13" style="1" customWidth="1"/>
    <col min="13318" max="13318" width="15.140625" style="1" customWidth="1"/>
    <col min="13319" max="13319" width="13.5703125" style="1" customWidth="1"/>
    <col min="13320" max="13320" width="8.85546875" style="1"/>
    <col min="13321" max="13321" width="18.28515625" style="1" customWidth="1"/>
    <col min="13322" max="13566" width="8.85546875" style="1"/>
    <col min="13567" max="13567" width="3.7109375" style="1" customWidth="1"/>
    <col min="13568" max="13568" width="39.140625" style="1" customWidth="1"/>
    <col min="13569" max="13569" width="9.7109375" style="1" customWidth="1"/>
    <col min="13570" max="13570" width="7.85546875" style="1" customWidth="1"/>
    <col min="13571" max="13571" width="14.5703125" style="1" customWidth="1"/>
    <col min="13572" max="13572" width="16.5703125" style="1" customWidth="1"/>
    <col min="13573" max="13573" width="13" style="1" customWidth="1"/>
    <col min="13574" max="13574" width="15.140625" style="1" customWidth="1"/>
    <col min="13575" max="13575" width="13.5703125" style="1" customWidth="1"/>
    <col min="13576" max="13576" width="8.85546875" style="1"/>
    <col min="13577" max="13577" width="18.28515625" style="1" customWidth="1"/>
    <col min="13578" max="13822" width="8.85546875" style="1"/>
    <col min="13823" max="13823" width="3.7109375" style="1" customWidth="1"/>
    <col min="13824" max="13824" width="39.140625" style="1" customWidth="1"/>
    <col min="13825" max="13825" width="9.7109375" style="1" customWidth="1"/>
    <col min="13826" max="13826" width="7.85546875" style="1" customWidth="1"/>
    <col min="13827" max="13827" width="14.5703125" style="1" customWidth="1"/>
    <col min="13828" max="13828" width="16.5703125" style="1" customWidth="1"/>
    <col min="13829" max="13829" width="13" style="1" customWidth="1"/>
    <col min="13830" max="13830" width="15.140625" style="1" customWidth="1"/>
    <col min="13831" max="13831" width="13.5703125" style="1" customWidth="1"/>
    <col min="13832" max="13832" width="8.85546875" style="1"/>
    <col min="13833" max="13833" width="18.28515625" style="1" customWidth="1"/>
    <col min="13834" max="14078" width="8.85546875" style="1"/>
    <col min="14079" max="14079" width="3.7109375" style="1" customWidth="1"/>
    <col min="14080" max="14080" width="39.140625" style="1" customWidth="1"/>
    <col min="14081" max="14081" width="9.7109375" style="1" customWidth="1"/>
    <col min="14082" max="14082" width="7.85546875" style="1" customWidth="1"/>
    <col min="14083" max="14083" width="14.5703125" style="1" customWidth="1"/>
    <col min="14084" max="14084" width="16.5703125" style="1" customWidth="1"/>
    <col min="14085" max="14085" width="13" style="1" customWidth="1"/>
    <col min="14086" max="14086" width="15.140625" style="1" customWidth="1"/>
    <col min="14087" max="14087" width="13.5703125" style="1" customWidth="1"/>
    <col min="14088" max="14088" width="8.85546875" style="1"/>
    <col min="14089" max="14089" width="18.28515625" style="1" customWidth="1"/>
    <col min="14090" max="14334" width="8.85546875" style="1"/>
    <col min="14335" max="14335" width="3.7109375" style="1" customWidth="1"/>
    <col min="14336" max="14336" width="39.140625" style="1" customWidth="1"/>
    <col min="14337" max="14337" width="9.7109375" style="1" customWidth="1"/>
    <col min="14338" max="14338" width="7.85546875" style="1" customWidth="1"/>
    <col min="14339" max="14339" width="14.5703125" style="1" customWidth="1"/>
    <col min="14340" max="14340" width="16.5703125" style="1" customWidth="1"/>
    <col min="14341" max="14341" width="13" style="1" customWidth="1"/>
    <col min="14342" max="14342" width="15.140625" style="1" customWidth="1"/>
    <col min="14343" max="14343" width="13.5703125" style="1" customWidth="1"/>
    <col min="14344" max="14344" width="8.85546875" style="1"/>
    <col min="14345" max="14345" width="18.28515625" style="1" customWidth="1"/>
    <col min="14346" max="14590" width="8.85546875" style="1"/>
    <col min="14591" max="14591" width="3.7109375" style="1" customWidth="1"/>
    <col min="14592" max="14592" width="39.140625" style="1" customWidth="1"/>
    <col min="14593" max="14593" width="9.7109375" style="1" customWidth="1"/>
    <col min="14594" max="14594" width="7.85546875" style="1" customWidth="1"/>
    <col min="14595" max="14595" width="14.5703125" style="1" customWidth="1"/>
    <col min="14596" max="14596" width="16.5703125" style="1" customWidth="1"/>
    <col min="14597" max="14597" width="13" style="1" customWidth="1"/>
    <col min="14598" max="14598" width="15.140625" style="1" customWidth="1"/>
    <col min="14599" max="14599" width="13.5703125" style="1" customWidth="1"/>
    <col min="14600" max="14600" width="8.85546875" style="1"/>
    <col min="14601" max="14601" width="18.28515625" style="1" customWidth="1"/>
    <col min="14602" max="14846" width="8.85546875" style="1"/>
    <col min="14847" max="14847" width="3.7109375" style="1" customWidth="1"/>
    <col min="14848" max="14848" width="39.140625" style="1" customWidth="1"/>
    <col min="14849" max="14849" width="9.7109375" style="1" customWidth="1"/>
    <col min="14850" max="14850" width="7.85546875" style="1" customWidth="1"/>
    <col min="14851" max="14851" width="14.5703125" style="1" customWidth="1"/>
    <col min="14852" max="14852" width="16.5703125" style="1" customWidth="1"/>
    <col min="14853" max="14853" width="13" style="1" customWidth="1"/>
    <col min="14854" max="14854" width="15.140625" style="1" customWidth="1"/>
    <col min="14855" max="14855" width="13.5703125" style="1" customWidth="1"/>
    <col min="14856" max="14856" width="8.85546875" style="1"/>
    <col min="14857" max="14857" width="18.28515625" style="1" customWidth="1"/>
    <col min="14858" max="15102" width="8.85546875" style="1"/>
    <col min="15103" max="15103" width="3.7109375" style="1" customWidth="1"/>
    <col min="15104" max="15104" width="39.140625" style="1" customWidth="1"/>
    <col min="15105" max="15105" width="9.7109375" style="1" customWidth="1"/>
    <col min="15106" max="15106" width="7.85546875" style="1" customWidth="1"/>
    <col min="15107" max="15107" width="14.5703125" style="1" customWidth="1"/>
    <col min="15108" max="15108" width="16.5703125" style="1" customWidth="1"/>
    <col min="15109" max="15109" width="13" style="1" customWidth="1"/>
    <col min="15110" max="15110" width="15.140625" style="1" customWidth="1"/>
    <col min="15111" max="15111" width="13.5703125" style="1" customWidth="1"/>
    <col min="15112" max="15112" width="8.85546875" style="1"/>
    <col min="15113" max="15113" width="18.28515625" style="1" customWidth="1"/>
    <col min="15114" max="15358" width="8.85546875" style="1"/>
    <col min="15359" max="15359" width="3.7109375" style="1" customWidth="1"/>
    <col min="15360" max="15360" width="39.140625" style="1" customWidth="1"/>
    <col min="15361" max="15361" width="9.7109375" style="1" customWidth="1"/>
    <col min="15362" max="15362" width="7.85546875" style="1" customWidth="1"/>
    <col min="15363" max="15363" width="14.5703125" style="1" customWidth="1"/>
    <col min="15364" max="15364" width="16.5703125" style="1" customWidth="1"/>
    <col min="15365" max="15365" width="13" style="1" customWidth="1"/>
    <col min="15366" max="15366" width="15.140625" style="1" customWidth="1"/>
    <col min="15367" max="15367" width="13.5703125" style="1" customWidth="1"/>
    <col min="15368" max="15368" width="8.85546875" style="1"/>
    <col min="15369" max="15369" width="18.28515625" style="1" customWidth="1"/>
    <col min="15370" max="15614" width="8.85546875" style="1"/>
    <col min="15615" max="15615" width="3.7109375" style="1" customWidth="1"/>
    <col min="15616" max="15616" width="39.140625" style="1" customWidth="1"/>
    <col min="15617" max="15617" width="9.7109375" style="1" customWidth="1"/>
    <col min="15618" max="15618" width="7.85546875" style="1" customWidth="1"/>
    <col min="15619" max="15619" width="14.5703125" style="1" customWidth="1"/>
    <col min="15620" max="15620" width="16.5703125" style="1" customWidth="1"/>
    <col min="15621" max="15621" width="13" style="1" customWidth="1"/>
    <col min="15622" max="15622" width="15.140625" style="1" customWidth="1"/>
    <col min="15623" max="15623" width="13.5703125" style="1" customWidth="1"/>
    <col min="15624" max="15624" width="8.85546875" style="1"/>
    <col min="15625" max="15625" width="18.28515625" style="1" customWidth="1"/>
    <col min="15626" max="15870" width="8.85546875" style="1"/>
    <col min="15871" max="15871" width="3.7109375" style="1" customWidth="1"/>
    <col min="15872" max="15872" width="39.140625" style="1" customWidth="1"/>
    <col min="15873" max="15873" width="9.7109375" style="1" customWidth="1"/>
    <col min="15874" max="15874" width="7.85546875" style="1" customWidth="1"/>
    <col min="15875" max="15875" width="14.5703125" style="1" customWidth="1"/>
    <col min="15876" max="15876" width="16.5703125" style="1" customWidth="1"/>
    <col min="15877" max="15877" width="13" style="1" customWidth="1"/>
    <col min="15878" max="15878" width="15.140625" style="1" customWidth="1"/>
    <col min="15879" max="15879" width="13.5703125" style="1" customWidth="1"/>
    <col min="15880" max="15880" width="8.85546875" style="1"/>
    <col min="15881" max="15881" width="18.28515625" style="1" customWidth="1"/>
    <col min="15882" max="16126" width="8.85546875" style="1"/>
    <col min="16127" max="16127" width="3.7109375" style="1" customWidth="1"/>
    <col min="16128" max="16128" width="39.140625" style="1" customWidth="1"/>
    <col min="16129" max="16129" width="9.7109375" style="1" customWidth="1"/>
    <col min="16130" max="16130" width="7.85546875" style="1" customWidth="1"/>
    <col min="16131" max="16131" width="14.5703125" style="1" customWidth="1"/>
    <col min="16132" max="16132" width="16.5703125" style="1" customWidth="1"/>
    <col min="16133" max="16133" width="13" style="1" customWidth="1"/>
    <col min="16134" max="16134" width="15.140625" style="1" customWidth="1"/>
    <col min="16135" max="16135" width="13.5703125" style="1" customWidth="1"/>
    <col min="16136" max="16136" width="8.85546875" style="1"/>
    <col min="16137" max="16137" width="18.28515625" style="1" customWidth="1"/>
    <col min="16138" max="16384" width="8.85546875" style="1"/>
  </cols>
  <sheetData>
    <row r="2" spans="1:11" ht="20.25" customHeight="1">
      <c r="A2" s="592" t="s">
        <v>1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</row>
    <row r="3" spans="1:11">
      <c r="A3" s="2"/>
      <c r="B3" s="2"/>
      <c r="C3" s="2"/>
    </row>
    <row r="4" spans="1:11">
      <c r="B4" s="89"/>
      <c r="E4" s="5"/>
      <c r="F4" s="5"/>
      <c r="G4" s="5"/>
    </row>
    <row r="5" spans="1:11" ht="24" customHeight="1">
      <c r="A5" s="593" t="s">
        <v>44</v>
      </c>
      <c r="B5" s="593"/>
      <c r="C5" s="593"/>
      <c r="J5" s="700" t="s">
        <v>3</v>
      </c>
      <c r="K5" s="700"/>
    </row>
    <row r="6" spans="1:11">
      <c r="B6" s="90"/>
      <c r="E6" s="88"/>
      <c r="F6" s="88"/>
      <c r="G6" s="88"/>
    </row>
    <row r="7" spans="1:11" ht="22.5" customHeight="1">
      <c r="A7" s="711" t="s">
        <v>472</v>
      </c>
      <c r="B7" s="711"/>
    </row>
    <row r="8" spans="1:11" ht="51">
      <c r="A8" s="330" t="s">
        <v>5</v>
      </c>
      <c r="B8" s="330" t="s">
        <v>6</v>
      </c>
      <c r="C8" s="330" t="s">
        <v>7</v>
      </c>
      <c r="D8" s="85" t="s">
        <v>141</v>
      </c>
      <c r="E8" s="330" t="s">
        <v>422</v>
      </c>
      <c r="F8" s="330" t="s">
        <v>420</v>
      </c>
      <c r="G8" s="330" t="s">
        <v>421</v>
      </c>
      <c r="H8" s="330" t="s">
        <v>423</v>
      </c>
      <c r="I8" s="330" t="s">
        <v>8</v>
      </c>
      <c r="J8" s="330" t="s">
        <v>9</v>
      </c>
      <c r="K8" s="330" t="s">
        <v>10</v>
      </c>
    </row>
    <row r="9" spans="1:11">
      <c r="A9" s="530"/>
      <c r="B9" s="530" t="s">
        <v>11</v>
      </c>
      <c r="C9" s="530" t="s">
        <v>11</v>
      </c>
      <c r="D9" s="530" t="s">
        <v>11</v>
      </c>
      <c r="E9" s="530" t="s">
        <v>424</v>
      </c>
      <c r="F9" s="530" t="s">
        <v>424</v>
      </c>
      <c r="G9" s="530" t="s">
        <v>11</v>
      </c>
      <c r="H9" s="530" t="s">
        <v>424</v>
      </c>
      <c r="I9" s="530" t="s">
        <v>11</v>
      </c>
      <c r="J9" s="530" t="s">
        <v>11</v>
      </c>
      <c r="K9" s="530" t="s">
        <v>11</v>
      </c>
    </row>
    <row r="10" spans="1:11" ht="185.25">
      <c r="A10" s="503">
        <v>1</v>
      </c>
      <c r="B10" s="807" t="s">
        <v>514</v>
      </c>
      <c r="C10" s="503" t="s">
        <v>14</v>
      </c>
      <c r="D10" s="808">
        <v>200</v>
      </c>
      <c r="E10" s="809"/>
      <c r="F10" s="810">
        <f>D10*E10</f>
        <v>0</v>
      </c>
      <c r="G10" s="811">
        <v>0.08</v>
      </c>
      <c r="H10" s="812">
        <f>F10*1.08</f>
        <v>0</v>
      </c>
      <c r="I10" s="813"/>
      <c r="J10" s="813"/>
      <c r="K10" s="813"/>
    </row>
    <row r="11" spans="1:11" ht="26.25" customHeight="1">
      <c r="A11" s="712" t="s">
        <v>148</v>
      </c>
      <c r="B11" s="713"/>
      <c r="C11" s="713"/>
      <c r="D11" s="713"/>
      <c r="E11" s="714"/>
      <c r="F11" s="435">
        <f>SUM(F10:F10)</f>
        <v>0</v>
      </c>
      <c r="G11" s="436"/>
      <c r="H11" s="390">
        <f>SUM(H10:H10)</f>
        <v>0</v>
      </c>
      <c r="I11" s="781"/>
      <c r="J11" s="782"/>
      <c r="K11" s="783"/>
    </row>
    <row r="14" spans="1:11" ht="15">
      <c r="B14" s="96" t="s">
        <v>46</v>
      </c>
      <c r="C14" s="18"/>
      <c r="D14" s="18"/>
      <c r="E14" s="18"/>
    </row>
    <row r="19" spans="5:7" ht="15">
      <c r="E19" t="s">
        <v>153</v>
      </c>
      <c r="F19"/>
      <c r="G19"/>
    </row>
    <row r="20" spans="5:7">
      <c r="E20" s="780" t="s">
        <v>48</v>
      </c>
      <c r="F20" s="780"/>
      <c r="G20" s="780"/>
    </row>
  </sheetData>
  <sheetProtection selectLockedCells="1" selectUnlockedCells="1"/>
  <mergeCells count="7">
    <mergeCell ref="E20:G20"/>
    <mergeCell ref="A2:K2"/>
    <mergeCell ref="A5:C5"/>
    <mergeCell ref="J5:K5"/>
    <mergeCell ref="A7:B7"/>
    <mergeCell ref="A11:E11"/>
    <mergeCell ref="I11:K11"/>
  </mergeCells>
  <pageMargins left="0.7" right="0.7" top="0.75" bottom="0.75" header="0.51180555555555551" footer="0.51180555555555551"/>
  <pageSetup paperSize="9" scale="66" firstPageNumber="0" fitToHeight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97524-F688-43F2-8187-40BE31ABBB43}">
  <sheetPr>
    <tabColor theme="0"/>
    <pageSetUpPr fitToPage="1"/>
  </sheetPr>
  <dimension ref="A1:K18"/>
  <sheetViews>
    <sheetView workbookViewId="0">
      <selection activeCell="G16" sqref="G16"/>
    </sheetView>
  </sheetViews>
  <sheetFormatPr defaultColWidth="11.42578125" defaultRowHeight="15"/>
  <cols>
    <col min="2" max="2" width="68.7109375" customWidth="1"/>
    <col min="5" max="5" width="13.42578125" customWidth="1"/>
    <col min="9" max="9" width="19.140625" customWidth="1"/>
    <col min="10" max="10" width="16.140625" customWidth="1"/>
    <col min="11" max="11" width="20.85546875" customWidth="1"/>
  </cols>
  <sheetData>
    <row r="1" spans="1:11">
      <c r="A1" s="786" t="s">
        <v>1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>
      <c r="A2" s="543"/>
      <c r="B2" s="543"/>
      <c r="C2" s="543"/>
      <c r="D2" s="543"/>
      <c r="E2" s="543"/>
      <c r="F2" s="544"/>
      <c r="G2" s="544"/>
      <c r="H2" s="545"/>
      <c r="I2" s="545"/>
      <c r="J2" s="545"/>
      <c r="K2" s="545"/>
    </row>
    <row r="3" spans="1:11">
      <c r="A3" s="789" t="s">
        <v>525</v>
      </c>
      <c r="B3" s="790"/>
      <c r="C3" s="791"/>
      <c r="D3" s="546"/>
      <c r="E3" s="546"/>
      <c r="F3" s="545"/>
      <c r="G3" s="545"/>
      <c r="H3" s="545"/>
      <c r="I3" s="545"/>
      <c r="J3" s="792" t="s">
        <v>3</v>
      </c>
      <c r="K3" s="792"/>
    </row>
    <row r="4" spans="1:11">
      <c r="A4" s="543"/>
      <c r="B4" s="543"/>
      <c r="C4" s="543"/>
      <c r="D4" s="543"/>
      <c r="E4" s="545"/>
      <c r="F4" s="547"/>
      <c r="G4" s="548"/>
      <c r="H4" s="545"/>
      <c r="I4" s="545"/>
      <c r="J4" s="545"/>
      <c r="K4" s="545"/>
    </row>
    <row r="5" spans="1:11" ht="15" customHeight="1">
      <c r="A5" s="793" t="s">
        <v>515</v>
      </c>
      <c r="B5" s="794"/>
      <c r="C5" s="549"/>
      <c r="D5" s="549"/>
      <c r="E5" s="549"/>
      <c r="F5" s="549"/>
      <c r="G5" s="550"/>
      <c r="H5" s="545"/>
      <c r="I5" s="545"/>
      <c r="J5" s="545"/>
      <c r="K5" s="545"/>
    </row>
    <row r="6" spans="1:11" ht="63.75">
      <c r="A6" s="551" t="s">
        <v>5</v>
      </c>
      <c r="B6" s="552" t="s">
        <v>6</v>
      </c>
      <c r="C6" s="552" t="s">
        <v>7</v>
      </c>
      <c r="D6" s="553" t="s">
        <v>141</v>
      </c>
      <c r="E6" s="552" t="s">
        <v>422</v>
      </c>
      <c r="F6" s="552" t="s">
        <v>420</v>
      </c>
      <c r="G6" s="552" t="s">
        <v>421</v>
      </c>
      <c r="H6" s="552" t="s">
        <v>423</v>
      </c>
      <c r="I6" s="552" t="s">
        <v>8</v>
      </c>
      <c r="J6" s="552" t="s">
        <v>9</v>
      </c>
      <c r="K6" s="552" t="s">
        <v>10</v>
      </c>
    </row>
    <row r="7" spans="1:11">
      <c r="A7" s="554"/>
      <c r="B7" s="555" t="s">
        <v>11</v>
      </c>
      <c r="C7" s="555" t="s">
        <v>11</v>
      </c>
      <c r="D7" s="555" t="s">
        <v>11</v>
      </c>
      <c r="E7" s="554" t="s">
        <v>424</v>
      </c>
      <c r="F7" s="554" t="s">
        <v>424</v>
      </c>
      <c r="G7" s="554" t="s">
        <v>11</v>
      </c>
      <c r="H7" s="554" t="s">
        <v>424</v>
      </c>
      <c r="I7" s="554" t="s">
        <v>11</v>
      </c>
      <c r="J7" s="554" t="s">
        <v>11</v>
      </c>
      <c r="K7" s="554" t="s">
        <v>11</v>
      </c>
    </row>
    <row r="8" spans="1:11" ht="159" customHeight="1">
      <c r="A8" s="556">
        <v>1</v>
      </c>
      <c r="B8" s="557" t="s">
        <v>526</v>
      </c>
      <c r="C8" s="558" t="s">
        <v>50</v>
      </c>
      <c r="D8" s="559">
        <v>7</v>
      </c>
      <c r="E8" s="560"/>
      <c r="F8" s="561">
        <f>D8*E8</f>
        <v>0</v>
      </c>
      <c r="G8" s="562">
        <v>0.23</v>
      </c>
      <c r="H8" s="560">
        <f>F8*1.23</f>
        <v>0</v>
      </c>
      <c r="I8" s="563" t="s">
        <v>0</v>
      </c>
      <c r="J8" s="564" t="s">
        <v>0</v>
      </c>
      <c r="K8" s="565" t="s">
        <v>0</v>
      </c>
    </row>
    <row r="9" spans="1:11">
      <c r="A9" s="556">
        <v>2</v>
      </c>
      <c r="B9" s="566" t="s">
        <v>527</v>
      </c>
      <c r="C9" s="558" t="s">
        <v>20</v>
      </c>
      <c r="D9" s="559">
        <v>100</v>
      </c>
      <c r="E9" s="560"/>
      <c r="F9" s="561">
        <f>D9*E9</f>
        <v>0</v>
      </c>
      <c r="G9" s="562">
        <v>0.08</v>
      </c>
      <c r="H9" s="560">
        <f>F9*1.08</f>
        <v>0</v>
      </c>
      <c r="I9" s="563" t="s">
        <v>0</v>
      </c>
      <c r="J9" s="564" t="s">
        <v>0</v>
      </c>
      <c r="K9" s="565" t="s">
        <v>0</v>
      </c>
    </row>
    <row r="10" spans="1:11">
      <c r="A10" s="556">
        <v>3</v>
      </c>
      <c r="B10" s="566" t="s">
        <v>528</v>
      </c>
      <c r="C10" s="558" t="s">
        <v>20</v>
      </c>
      <c r="D10" s="559">
        <v>7</v>
      </c>
      <c r="E10" s="560"/>
      <c r="F10" s="561">
        <f>D10*E10</f>
        <v>0</v>
      </c>
      <c r="G10" s="562">
        <v>0.08</v>
      </c>
      <c r="H10" s="560">
        <f>F10*1.08</f>
        <v>0</v>
      </c>
      <c r="I10" s="563" t="s">
        <v>0</v>
      </c>
      <c r="J10" s="564" t="s">
        <v>0</v>
      </c>
      <c r="K10" s="259" t="s">
        <v>0</v>
      </c>
    </row>
    <row r="11" spans="1:11" ht="15.95" customHeight="1">
      <c r="A11" s="795" t="s">
        <v>65</v>
      </c>
      <c r="B11" s="795"/>
      <c r="C11" s="795"/>
      <c r="D11" s="795"/>
      <c r="E11" s="795"/>
      <c r="F11" s="567">
        <f>SUM(F8:F10)</f>
        <v>0</v>
      </c>
      <c r="G11" s="568"/>
      <c r="H11" s="569">
        <f>SUM(H8:H10)</f>
        <v>0</v>
      </c>
      <c r="I11" s="796"/>
      <c r="J11" s="796"/>
      <c r="K11" s="796"/>
    </row>
    <row r="12" spans="1:11">
      <c r="A12" s="545"/>
      <c r="B12" s="545"/>
      <c r="C12" s="545"/>
      <c r="D12" s="545"/>
      <c r="E12" s="545"/>
      <c r="F12" s="545"/>
      <c r="G12" s="545"/>
      <c r="H12" s="545"/>
      <c r="I12" s="545"/>
      <c r="J12" s="545"/>
      <c r="K12" s="545"/>
    </row>
    <row r="13" spans="1:11">
      <c r="A13" s="545"/>
      <c r="B13" s="545"/>
      <c r="C13" s="545"/>
      <c r="D13" s="545"/>
      <c r="E13" s="545"/>
      <c r="F13" s="545"/>
      <c r="G13" s="545"/>
      <c r="H13" s="545"/>
      <c r="I13" s="545"/>
      <c r="J13" s="545"/>
      <c r="K13" s="545"/>
    </row>
    <row r="14" spans="1:11">
      <c r="A14" s="570" t="s">
        <v>46</v>
      </c>
      <c r="B14" s="570"/>
      <c r="C14" s="570"/>
      <c r="D14" s="570"/>
      <c r="E14" s="570"/>
      <c r="F14" s="570"/>
      <c r="G14" s="545"/>
      <c r="H14" s="545"/>
      <c r="I14" s="545"/>
      <c r="J14" s="545"/>
      <c r="K14" s="545"/>
    </row>
    <row r="15" spans="1:11">
      <c r="A15" s="545"/>
      <c r="B15" s="545"/>
      <c r="C15" s="545"/>
      <c r="D15" s="545"/>
      <c r="E15" s="545"/>
      <c r="F15" s="545"/>
      <c r="G15" s="545"/>
      <c r="H15" s="545"/>
      <c r="I15" s="545"/>
      <c r="J15" s="784" t="s">
        <v>47</v>
      </c>
      <c r="K15" s="784"/>
    </row>
    <row r="16" spans="1:11">
      <c r="A16" s="545"/>
      <c r="B16" s="545"/>
      <c r="C16" s="545"/>
      <c r="D16" s="545"/>
      <c r="E16" s="545"/>
      <c r="F16" s="545"/>
      <c r="G16" s="545"/>
      <c r="H16" s="545"/>
      <c r="I16" s="545"/>
      <c r="J16" s="785" t="s">
        <v>48</v>
      </c>
      <c r="K16" s="785"/>
    </row>
    <row r="17" spans="1:11" ht="26.1" customHeight="1">
      <c r="A17" s="545"/>
      <c r="B17" s="545"/>
      <c r="C17" s="545"/>
      <c r="D17" s="545"/>
      <c r="E17" s="545"/>
      <c r="H17" s="545"/>
      <c r="I17" s="545"/>
      <c r="J17" s="545"/>
      <c r="K17" s="545"/>
    </row>
    <row r="18" spans="1:11" ht="26.1" customHeight="1">
      <c r="A18" s="545"/>
      <c r="B18" s="545"/>
      <c r="C18" s="545"/>
      <c r="D18" s="545"/>
      <c r="E18" s="545"/>
      <c r="H18" s="545"/>
      <c r="I18" s="545"/>
      <c r="J18" s="545"/>
      <c r="K18" s="545"/>
    </row>
  </sheetData>
  <mergeCells count="8">
    <mergeCell ref="J15:K15"/>
    <mergeCell ref="J16:K16"/>
    <mergeCell ref="A1:K1"/>
    <mergeCell ref="A3:C3"/>
    <mergeCell ref="J3:K3"/>
    <mergeCell ref="A5:B5"/>
    <mergeCell ref="A11:E11"/>
    <mergeCell ref="I11:K11"/>
  </mergeCells>
  <pageMargins left="0.7" right="0.7" top="0.75" bottom="0.75" header="0.3" footer="0.3"/>
  <pageSetup paperSize="9" scale="6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4F52B-1F0E-4B68-AD0B-E634DC3FACBD}">
  <sheetPr>
    <tabColor theme="0"/>
    <pageSetUpPr fitToPage="1"/>
  </sheetPr>
  <dimension ref="A2:L21"/>
  <sheetViews>
    <sheetView tabSelected="1" zoomScale="80" zoomScaleNormal="80" workbookViewId="0">
      <selection activeCell="K22" sqref="K22"/>
    </sheetView>
  </sheetViews>
  <sheetFormatPr defaultColWidth="8.85546875" defaultRowHeight="12.75"/>
  <cols>
    <col min="1" max="1" width="3.7109375" style="1" customWidth="1"/>
    <col min="2" max="2" width="64.85546875" style="1" customWidth="1"/>
    <col min="3" max="3" width="14.85546875" style="1" customWidth="1"/>
    <col min="4" max="4" width="16.5703125" style="1" customWidth="1"/>
    <col min="5" max="5" width="18.28515625" style="1" customWidth="1"/>
    <col min="6" max="6" width="15.140625" style="1" customWidth="1"/>
    <col min="7" max="7" width="13.5703125" style="1" customWidth="1"/>
    <col min="8" max="8" width="12.140625" style="1" customWidth="1"/>
    <col min="9" max="9" width="18.28515625" style="1" customWidth="1"/>
    <col min="10" max="10" width="14.140625" style="1" customWidth="1"/>
    <col min="11" max="11" width="11.85546875" style="1" customWidth="1"/>
    <col min="12" max="254" width="8.85546875" style="1"/>
    <col min="255" max="255" width="3.7109375" style="1" customWidth="1"/>
    <col min="256" max="256" width="39.140625" style="1" customWidth="1"/>
    <col min="257" max="257" width="9.7109375" style="1" customWidth="1"/>
    <col min="258" max="258" width="7.85546875" style="1" customWidth="1"/>
    <col min="259" max="259" width="14.5703125" style="1" customWidth="1"/>
    <col min="260" max="260" width="16.5703125" style="1" customWidth="1"/>
    <col min="261" max="261" width="13" style="1" customWidth="1"/>
    <col min="262" max="262" width="15.140625" style="1" customWidth="1"/>
    <col min="263" max="263" width="13.5703125" style="1" customWidth="1"/>
    <col min="264" max="264" width="8.85546875" style="1"/>
    <col min="265" max="265" width="18.28515625" style="1" customWidth="1"/>
    <col min="266" max="510" width="8.85546875" style="1"/>
    <col min="511" max="511" width="3.7109375" style="1" customWidth="1"/>
    <col min="512" max="512" width="39.140625" style="1" customWidth="1"/>
    <col min="513" max="513" width="9.7109375" style="1" customWidth="1"/>
    <col min="514" max="514" width="7.85546875" style="1" customWidth="1"/>
    <col min="515" max="515" width="14.5703125" style="1" customWidth="1"/>
    <col min="516" max="516" width="16.5703125" style="1" customWidth="1"/>
    <col min="517" max="517" width="13" style="1" customWidth="1"/>
    <col min="518" max="518" width="15.140625" style="1" customWidth="1"/>
    <col min="519" max="519" width="13.5703125" style="1" customWidth="1"/>
    <col min="520" max="520" width="8.85546875" style="1"/>
    <col min="521" max="521" width="18.28515625" style="1" customWidth="1"/>
    <col min="522" max="766" width="8.85546875" style="1"/>
    <col min="767" max="767" width="3.7109375" style="1" customWidth="1"/>
    <col min="768" max="768" width="39.140625" style="1" customWidth="1"/>
    <col min="769" max="769" width="9.7109375" style="1" customWidth="1"/>
    <col min="770" max="770" width="7.85546875" style="1" customWidth="1"/>
    <col min="771" max="771" width="14.5703125" style="1" customWidth="1"/>
    <col min="772" max="772" width="16.5703125" style="1" customWidth="1"/>
    <col min="773" max="773" width="13" style="1" customWidth="1"/>
    <col min="774" max="774" width="15.140625" style="1" customWidth="1"/>
    <col min="775" max="775" width="13.5703125" style="1" customWidth="1"/>
    <col min="776" max="776" width="8.85546875" style="1"/>
    <col min="777" max="777" width="18.28515625" style="1" customWidth="1"/>
    <col min="778" max="1022" width="8.85546875" style="1"/>
    <col min="1023" max="1023" width="3.7109375" style="1" customWidth="1"/>
    <col min="1024" max="1024" width="39.140625" style="1" customWidth="1"/>
    <col min="1025" max="1025" width="9.7109375" style="1" customWidth="1"/>
    <col min="1026" max="1026" width="7.85546875" style="1" customWidth="1"/>
    <col min="1027" max="1027" width="14.5703125" style="1" customWidth="1"/>
    <col min="1028" max="1028" width="16.5703125" style="1" customWidth="1"/>
    <col min="1029" max="1029" width="13" style="1" customWidth="1"/>
    <col min="1030" max="1030" width="15.140625" style="1" customWidth="1"/>
    <col min="1031" max="1031" width="13.5703125" style="1" customWidth="1"/>
    <col min="1032" max="1032" width="8.85546875" style="1"/>
    <col min="1033" max="1033" width="18.28515625" style="1" customWidth="1"/>
    <col min="1034" max="1278" width="8.85546875" style="1"/>
    <col min="1279" max="1279" width="3.7109375" style="1" customWidth="1"/>
    <col min="1280" max="1280" width="39.140625" style="1" customWidth="1"/>
    <col min="1281" max="1281" width="9.7109375" style="1" customWidth="1"/>
    <col min="1282" max="1282" width="7.85546875" style="1" customWidth="1"/>
    <col min="1283" max="1283" width="14.5703125" style="1" customWidth="1"/>
    <col min="1284" max="1284" width="16.5703125" style="1" customWidth="1"/>
    <col min="1285" max="1285" width="13" style="1" customWidth="1"/>
    <col min="1286" max="1286" width="15.140625" style="1" customWidth="1"/>
    <col min="1287" max="1287" width="13.5703125" style="1" customWidth="1"/>
    <col min="1288" max="1288" width="8.85546875" style="1"/>
    <col min="1289" max="1289" width="18.28515625" style="1" customWidth="1"/>
    <col min="1290" max="1534" width="8.85546875" style="1"/>
    <col min="1535" max="1535" width="3.7109375" style="1" customWidth="1"/>
    <col min="1536" max="1536" width="39.140625" style="1" customWidth="1"/>
    <col min="1537" max="1537" width="9.7109375" style="1" customWidth="1"/>
    <col min="1538" max="1538" width="7.85546875" style="1" customWidth="1"/>
    <col min="1539" max="1539" width="14.5703125" style="1" customWidth="1"/>
    <col min="1540" max="1540" width="16.5703125" style="1" customWidth="1"/>
    <col min="1541" max="1541" width="13" style="1" customWidth="1"/>
    <col min="1542" max="1542" width="15.140625" style="1" customWidth="1"/>
    <col min="1543" max="1543" width="13.5703125" style="1" customWidth="1"/>
    <col min="1544" max="1544" width="8.85546875" style="1"/>
    <col min="1545" max="1545" width="18.28515625" style="1" customWidth="1"/>
    <col min="1546" max="1790" width="8.85546875" style="1"/>
    <col min="1791" max="1791" width="3.7109375" style="1" customWidth="1"/>
    <col min="1792" max="1792" width="39.140625" style="1" customWidth="1"/>
    <col min="1793" max="1793" width="9.7109375" style="1" customWidth="1"/>
    <col min="1794" max="1794" width="7.85546875" style="1" customWidth="1"/>
    <col min="1795" max="1795" width="14.5703125" style="1" customWidth="1"/>
    <col min="1796" max="1796" width="16.5703125" style="1" customWidth="1"/>
    <col min="1797" max="1797" width="13" style="1" customWidth="1"/>
    <col min="1798" max="1798" width="15.140625" style="1" customWidth="1"/>
    <col min="1799" max="1799" width="13.5703125" style="1" customWidth="1"/>
    <col min="1800" max="1800" width="8.85546875" style="1"/>
    <col min="1801" max="1801" width="18.28515625" style="1" customWidth="1"/>
    <col min="1802" max="2046" width="8.85546875" style="1"/>
    <col min="2047" max="2047" width="3.7109375" style="1" customWidth="1"/>
    <col min="2048" max="2048" width="39.140625" style="1" customWidth="1"/>
    <col min="2049" max="2049" width="9.7109375" style="1" customWidth="1"/>
    <col min="2050" max="2050" width="7.85546875" style="1" customWidth="1"/>
    <col min="2051" max="2051" width="14.5703125" style="1" customWidth="1"/>
    <col min="2052" max="2052" width="16.5703125" style="1" customWidth="1"/>
    <col min="2053" max="2053" width="13" style="1" customWidth="1"/>
    <col min="2054" max="2054" width="15.140625" style="1" customWidth="1"/>
    <col min="2055" max="2055" width="13.5703125" style="1" customWidth="1"/>
    <col min="2056" max="2056" width="8.85546875" style="1"/>
    <col min="2057" max="2057" width="18.28515625" style="1" customWidth="1"/>
    <col min="2058" max="2302" width="8.85546875" style="1"/>
    <col min="2303" max="2303" width="3.7109375" style="1" customWidth="1"/>
    <col min="2304" max="2304" width="39.140625" style="1" customWidth="1"/>
    <col min="2305" max="2305" width="9.7109375" style="1" customWidth="1"/>
    <col min="2306" max="2306" width="7.85546875" style="1" customWidth="1"/>
    <col min="2307" max="2307" width="14.5703125" style="1" customWidth="1"/>
    <col min="2308" max="2308" width="16.5703125" style="1" customWidth="1"/>
    <col min="2309" max="2309" width="13" style="1" customWidth="1"/>
    <col min="2310" max="2310" width="15.140625" style="1" customWidth="1"/>
    <col min="2311" max="2311" width="13.5703125" style="1" customWidth="1"/>
    <col min="2312" max="2312" width="8.85546875" style="1"/>
    <col min="2313" max="2313" width="18.28515625" style="1" customWidth="1"/>
    <col min="2314" max="2558" width="8.85546875" style="1"/>
    <col min="2559" max="2559" width="3.7109375" style="1" customWidth="1"/>
    <col min="2560" max="2560" width="39.140625" style="1" customWidth="1"/>
    <col min="2561" max="2561" width="9.7109375" style="1" customWidth="1"/>
    <col min="2562" max="2562" width="7.85546875" style="1" customWidth="1"/>
    <col min="2563" max="2563" width="14.5703125" style="1" customWidth="1"/>
    <col min="2564" max="2564" width="16.5703125" style="1" customWidth="1"/>
    <col min="2565" max="2565" width="13" style="1" customWidth="1"/>
    <col min="2566" max="2566" width="15.140625" style="1" customWidth="1"/>
    <col min="2567" max="2567" width="13.5703125" style="1" customWidth="1"/>
    <col min="2568" max="2568" width="8.85546875" style="1"/>
    <col min="2569" max="2569" width="18.28515625" style="1" customWidth="1"/>
    <col min="2570" max="2814" width="8.85546875" style="1"/>
    <col min="2815" max="2815" width="3.7109375" style="1" customWidth="1"/>
    <col min="2816" max="2816" width="39.140625" style="1" customWidth="1"/>
    <col min="2817" max="2817" width="9.7109375" style="1" customWidth="1"/>
    <col min="2818" max="2818" width="7.85546875" style="1" customWidth="1"/>
    <col min="2819" max="2819" width="14.5703125" style="1" customWidth="1"/>
    <col min="2820" max="2820" width="16.5703125" style="1" customWidth="1"/>
    <col min="2821" max="2821" width="13" style="1" customWidth="1"/>
    <col min="2822" max="2822" width="15.140625" style="1" customWidth="1"/>
    <col min="2823" max="2823" width="13.5703125" style="1" customWidth="1"/>
    <col min="2824" max="2824" width="8.85546875" style="1"/>
    <col min="2825" max="2825" width="18.28515625" style="1" customWidth="1"/>
    <col min="2826" max="3070" width="8.85546875" style="1"/>
    <col min="3071" max="3071" width="3.7109375" style="1" customWidth="1"/>
    <col min="3072" max="3072" width="39.140625" style="1" customWidth="1"/>
    <col min="3073" max="3073" width="9.7109375" style="1" customWidth="1"/>
    <col min="3074" max="3074" width="7.85546875" style="1" customWidth="1"/>
    <col min="3075" max="3075" width="14.5703125" style="1" customWidth="1"/>
    <col min="3076" max="3076" width="16.5703125" style="1" customWidth="1"/>
    <col min="3077" max="3077" width="13" style="1" customWidth="1"/>
    <col min="3078" max="3078" width="15.140625" style="1" customWidth="1"/>
    <col min="3079" max="3079" width="13.5703125" style="1" customWidth="1"/>
    <col min="3080" max="3080" width="8.85546875" style="1"/>
    <col min="3081" max="3081" width="18.28515625" style="1" customWidth="1"/>
    <col min="3082" max="3326" width="8.85546875" style="1"/>
    <col min="3327" max="3327" width="3.7109375" style="1" customWidth="1"/>
    <col min="3328" max="3328" width="39.140625" style="1" customWidth="1"/>
    <col min="3329" max="3329" width="9.7109375" style="1" customWidth="1"/>
    <col min="3330" max="3330" width="7.85546875" style="1" customWidth="1"/>
    <col min="3331" max="3331" width="14.5703125" style="1" customWidth="1"/>
    <col min="3332" max="3332" width="16.5703125" style="1" customWidth="1"/>
    <col min="3333" max="3333" width="13" style="1" customWidth="1"/>
    <col min="3334" max="3334" width="15.140625" style="1" customWidth="1"/>
    <col min="3335" max="3335" width="13.5703125" style="1" customWidth="1"/>
    <col min="3336" max="3336" width="8.85546875" style="1"/>
    <col min="3337" max="3337" width="18.28515625" style="1" customWidth="1"/>
    <col min="3338" max="3582" width="8.85546875" style="1"/>
    <col min="3583" max="3583" width="3.7109375" style="1" customWidth="1"/>
    <col min="3584" max="3584" width="39.140625" style="1" customWidth="1"/>
    <col min="3585" max="3585" width="9.7109375" style="1" customWidth="1"/>
    <col min="3586" max="3586" width="7.85546875" style="1" customWidth="1"/>
    <col min="3587" max="3587" width="14.5703125" style="1" customWidth="1"/>
    <col min="3588" max="3588" width="16.5703125" style="1" customWidth="1"/>
    <col min="3589" max="3589" width="13" style="1" customWidth="1"/>
    <col min="3590" max="3590" width="15.140625" style="1" customWidth="1"/>
    <col min="3591" max="3591" width="13.5703125" style="1" customWidth="1"/>
    <col min="3592" max="3592" width="8.85546875" style="1"/>
    <col min="3593" max="3593" width="18.28515625" style="1" customWidth="1"/>
    <col min="3594" max="3838" width="8.85546875" style="1"/>
    <col min="3839" max="3839" width="3.7109375" style="1" customWidth="1"/>
    <col min="3840" max="3840" width="39.140625" style="1" customWidth="1"/>
    <col min="3841" max="3841" width="9.7109375" style="1" customWidth="1"/>
    <col min="3842" max="3842" width="7.85546875" style="1" customWidth="1"/>
    <col min="3843" max="3843" width="14.5703125" style="1" customWidth="1"/>
    <col min="3844" max="3844" width="16.5703125" style="1" customWidth="1"/>
    <col min="3845" max="3845" width="13" style="1" customWidth="1"/>
    <col min="3846" max="3846" width="15.140625" style="1" customWidth="1"/>
    <col min="3847" max="3847" width="13.5703125" style="1" customWidth="1"/>
    <col min="3848" max="3848" width="8.85546875" style="1"/>
    <col min="3849" max="3849" width="18.28515625" style="1" customWidth="1"/>
    <col min="3850" max="4094" width="8.85546875" style="1"/>
    <col min="4095" max="4095" width="3.7109375" style="1" customWidth="1"/>
    <col min="4096" max="4096" width="39.140625" style="1" customWidth="1"/>
    <col min="4097" max="4097" width="9.7109375" style="1" customWidth="1"/>
    <col min="4098" max="4098" width="7.85546875" style="1" customWidth="1"/>
    <col min="4099" max="4099" width="14.5703125" style="1" customWidth="1"/>
    <col min="4100" max="4100" width="16.5703125" style="1" customWidth="1"/>
    <col min="4101" max="4101" width="13" style="1" customWidth="1"/>
    <col min="4102" max="4102" width="15.140625" style="1" customWidth="1"/>
    <col min="4103" max="4103" width="13.5703125" style="1" customWidth="1"/>
    <col min="4104" max="4104" width="8.85546875" style="1"/>
    <col min="4105" max="4105" width="18.28515625" style="1" customWidth="1"/>
    <col min="4106" max="4350" width="8.85546875" style="1"/>
    <col min="4351" max="4351" width="3.7109375" style="1" customWidth="1"/>
    <col min="4352" max="4352" width="39.140625" style="1" customWidth="1"/>
    <col min="4353" max="4353" width="9.7109375" style="1" customWidth="1"/>
    <col min="4354" max="4354" width="7.85546875" style="1" customWidth="1"/>
    <col min="4355" max="4355" width="14.5703125" style="1" customWidth="1"/>
    <col min="4356" max="4356" width="16.5703125" style="1" customWidth="1"/>
    <col min="4357" max="4357" width="13" style="1" customWidth="1"/>
    <col min="4358" max="4358" width="15.140625" style="1" customWidth="1"/>
    <col min="4359" max="4359" width="13.5703125" style="1" customWidth="1"/>
    <col min="4360" max="4360" width="8.85546875" style="1"/>
    <col min="4361" max="4361" width="18.28515625" style="1" customWidth="1"/>
    <col min="4362" max="4606" width="8.85546875" style="1"/>
    <col min="4607" max="4607" width="3.7109375" style="1" customWidth="1"/>
    <col min="4608" max="4608" width="39.140625" style="1" customWidth="1"/>
    <col min="4609" max="4609" width="9.7109375" style="1" customWidth="1"/>
    <col min="4610" max="4610" width="7.85546875" style="1" customWidth="1"/>
    <col min="4611" max="4611" width="14.5703125" style="1" customWidth="1"/>
    <col min="4612" max="4612" width="16.5703125" style="1" customWidth="1"/>
    <col min="4613" max="4613" width="13" style="1" customWidth="1"/>
    <col min="4614" max="4614" width="15.140625" style="1" customWidth="1"/>
    <col min="4615" max="4615" width="13.5703125" style="1" customWidth="1"/>
    <col min="4616" max="4616" width="8.85546875" style="1"/>
    <col min="4617" max="4617" width="18.28515625" style="1" customWidth="1"/>
    <col min="4618" max="4862" width="8.85546875" style="1"/>
    <col min="4863" max="4863" width="3.7109375" style="1" customWidth="1"/>
    <col min="4864" max="4864" width="39.140625" style="1" customWidth="1"/>
    <col min="4865" max="4865" width="9.7109375" style="1" customWidth="1"/>
    <col min="4866" max="4866" width="7.85546875" style="1" customWidth="1"/>
    <col min="4867" max="4867" width="14.5703125" style="1" customWidth="1"/>
    <col min="4868" max="4868" width="16.5703125" style="1" customWidth="1"/>
    <col min="4869" max="4869" width="13" style="1" customWidth="1"/>
    <col min="4870" max="4870" width="15.140625" style="1" customWidth="1"/>
    <col min="4871" max="4871" width="13.5703125" style="1" customWidth="1"/>
    <col min="4872" max="4872" width="8.85546875" style="1"/>
    <col min="4873" max="4873" width="18.28515625" style="1" customWidth="1"/>
    <col min="4874" max="5118" width="8.85546875" style="1"/>
    <col min="5119" max="5119" width="3.7109375" style="1" customWidth="1"/>
    <col min="5120" max="5120" width="39.140625" style="1" customWidth="1"/>
    <col min="5121" max="5121" width="9.7109375" style="1" customWidth="1"/>
    <col min="5122" max="5122" width="7.85546875" style="1" customWidth="1"/>
    <col min="5123" max="5123" width="14.5703125" style="1" customWidth="1"/>
    <col min="5124" max="5124" width="16.5703125" style="1" customWidth="1"/>
    <col min="5125" max="5125" width="13" style="1" customWidth="1"/>
    <col min="5126" max="5126" width="15.140625" style="1" customWidth="1"/>
    <col min="5127" max="5127" width="13.5703125" style="1" customWidth="1"/>
    <col min="5128" max="5128" width="8.85546875" style="1"/>
    <col min="5129" max="5129" width="18.28515625" style="1" customWidth="1"/>
    <col min="5130" max="5374" width="8.85546875" style="1"/>
    <col min="5375" max="5375" width="3.7109375" style="1" customWidth="1"/>
    <col min="5376" max="5376" width="39.140625" style="1" customWidth="1"/>
    <col min="5377" max="5377" width="9.7109375" style="1" customWidth="1"/>
    <col min="5378" max="5378" width="7.85546875" style="1" customWidth="1"/>
    <col min="5379" max="5379" width="14.5703125" style="1" customWidth="1"/>
    <col min="5380" max="5380" width="16.5703125" style="1" customWidth="1"/>
    <col min="5381" max="5381" width="13" style="1" customWidth="1"/>
    <col min="5382" max="5382" width="15.140625" style="1" customWidth="1"/>
    <col min="5383" max="5383" width="13.5703125" style="1" customWidth="1"/>
    <col min="5384" max="5384" width="8.85546875" style="1"/>
    <col min="5385" max="5385" width="18.28515625" style="1" customWidth="1"/>
    <col min="5386" max="5630" width="8.85546875" style="1"/>
    <col min="5631" max="5631" width="3.7109375" style="1" customWidth="1"/>
    <col min="5632" max="5632" width="39.140625" style="1" customWidth="1"/>
    <col min="5633" max="5633" width="9.7109375" style="1" customWidth="1"/>
    <col min="5634" max="5634" width="7.85546875" style="1" customWidth="1"/>
    <col min="5635" max="5635" width="14.5703125" style="1" customWidth="1"/>
    <col min="5636" max="5636" width="16.5703125" style="1" customWidth="1"/>
    <col min="5637" max="5637" width="13" style="1" customWidth="1"/>
    <col min="5638" max="5638" width="15.140625" style="1" customWidth="1"/>
    <col min="5639" max="5639" width="13.5703125" style="1" customWidth="1"/>
    <col min="5640" max="5640" width="8.85546875" style="1"/>
    <col min="5641" max="5641" width="18.28515625" style="1" customWidth="1"/>
    <col min="5642" max="5886" width="8.85546875" style="1"/>
    <col min="5887" max="5887" width="3.7109375" style="1" customWidth="1"/>
    <col min="5888" max="5888" width="39.140625" style="1" customWidth="1"/>
    <col min="5889" max="5889" width="9.7109375" style="1" customWidth="1"/>
    <col min="5890" max="5890" width="7.85546875" style="1" customWidth="1"/>
    <col min="5891" max="5891" width="14.5703125" style="1" customWidth="1"/>
    <col min="5892" max="5892" width="16.5703125" style="1" customWidth="1"/>
    <col min="5893" max="5893" width="13" style="1" customWidth="1"/>
    <col min="5894" max="5894" width="15.140625" style="1" customWidth="1"/>
    <col min="5895" max="5895" width="13.5703125" style="1" customWidth="1"/>
    <col min="5896" max="5896" width="8.85546875" style="1"/>
    <col min="5897" max="5897" width="18.28515625" style="1" customWidth="1"/>
    <col min="5898" max="6142" width="8.85546875" style="1"/>
    <col min="6143" max="6143" width="3.7109375" style="1" customWidth="1"/>
    <col min="6144" max="6144" width="39.140625" style="1" customWidth="1"/>
    <col min="6145" max="6145" width="9.7109375" style="1" customWidth="1"/>
    <col min="6146" max="6146" width="7.85546875" style="1" customWidth="1"/>
    <col min="6147" max="6147" width="14.5703125" style="1" customWidth="1"/>
    <col min="6148" max="6148" width="16.5703125" style="1" customWidth="1"/>
    <col min="6149" max="6149" width="13" style="1" customWidth="1"/>
    <col min="6150" max="6150" width="15.140625" style="1" customWidth="1"/>
    <col min="6151" max="6151" width="13.5703125" style="1" customWidth="1"/>
    <col min="6152" max="6152" width="8.85546875" style="1"/>
    <col min="6153" max="6153" width="18.28515625" style="1" customWidth="1"/>
    <col min="6154" max="6398" width="8.85546875" style="1"/>
    <col min="6399" max="6399" width="3.7109375" style="1" customWidth="1"/>
    <col min="6400" max="6400" width="39.140625" style="1" customWidth="1"/>
    <col min="6401" max="6401" width="9.7109375" style="1" customWidth="1"/>
    <col min="6402" max="6402" width="7.85546875" style="1" customWidth="1"/>
    <col min="6403" max="6403" width="14.5703125" style="1" customWidth="1"/>
    <col min="6404" max="6404" width="16.5703125" style="1" customWidth="1"/>
    <col min="6405" max="6405" width="13" style="1" customWidth="1"/>
    <col min="6406" max="6406" width="15.140625" style="1" customWidth="1"/>
    <col min="6407" max="6407" width="13.5703125" style="1" customWidth="1"/>
    <col min="6408" max="6408" width="8.85546875" style="1"/>
    <col min="6409" max="6409" width="18.28515625" style="1" customWidth="1"/>
    <col min="6410" max="6654" width="8.85546875" style="1"/>
    <col min="6655" max="6655" width="3.7109375" style="1" customWidth="1"/>
    <col min="6656" max="6656" width="39.140625" style="1" customWidth="1"/>
    <col min="6657" max="6657" width="9.7109375" style="1" customWidth="1"/>
    <col min="6658" max="6658" width="7.85546875" style="1" customWidth="1"/>
    <col min="6659" max="6659" width="14.5703125" style="1" customWidth="1"/>
    <col min="6660" max="6660" width="16.5703125" style="1" customWidth="1"/>
    <col min="6661" max="6661" width="13" style="1" customWidth="1"/>
    <col min="6662" max="6662" width="15.140625" style="1" customWidth="1"/>
    <col min="6663" max="6663" width="13.5703125" style="1" customWidth="1"/>
    <col min="6664" max="6664" width="8.85546875" style="1"/>
    <col min="6665" max="6665" width="18.28515625" style="1" customWidth="1"/>
    <col min="6666" max="6910" width="8.85546875" style="1"/>
    <col min="6911" max="6911" width="3.7109375" style="1" customWidth="1"/>
    <col min="6912" max="6912" width="39.140625" style="1" customWidth="1"/>
    <col min="6913" max="6913" width="9.7109375" style="1" customWidth="1"/>
    <col min="6914" max="6914" width="7.85546875" style="1" customWidth="1"/>
    <col min="6915" max="6915" width="14.5703125" style="1" customWidth="1"/>
    <col min="6916" max="6916" width="16.5703125" style="1" customWidth="1"/>
    <col min="6917" max="6917" width="13" style="1" customWidth="1"/>
    <col min="6918" max="6918" width="15.140625" style="1" customWidth="1"/>
    <col min="6919" max="6919" width="13.5703125" style="1" customWidth="1"/>
    <col min="6920" max="6920" width="8.85546875" style="1"/>
    <col min="6921" max="6921" width="18.28515625" style="1" customWidth="1"/>
    <col min="6922" max="7166" width="8.85546875" style="1"/>
    <col min="7167" max="7167" width="3.7109375" style="1" customWidth="1"/>
    <col min="7168" max="7168" width="39.140625" style="1" customWidth="1"/>
    <col min="7169" max="7169" width="9.7109375" style="1" customWidth="1"/>
    <col min="7170" max="7170" width="7.85546875" style="1" customWidth="1"/>
    <col min="7171" max="7171" width="14.5703125" style="1" customWidth="1"/>
    <col min="7172" max="7172" width="16.5703125" style="1" customWidth="1"/>
    <col min="7173" max="7173" width="13" style="1" customWidth="1"/>
    <col min="7174" max="7174" width="15.140625" style="1" customWidth="1"/>
    <col min="7175" max="7175" width="13.5703125" style="1" customWidth="1"/>
    <col min="7176" max="7176" width="8.85546875" style="1"/>
    <col min="7177" max="7177" width="18.28515625" style="1" customWidth="1"/>
    <col min="7178" max="7422" width="8.85546875" style="1"/>
    <col min="7423" max="7423" width="3.7109375" style="1" customWidth="1"/>
    <col min="7424" max="7424" width="39.140625" style="1" customWidth="1"/>
    <col min="7425" max="7425" width="9.7109375" style="1" customWidth="1"/>
    <col min="7426" max="7426" width="7.85546875" style="1" customWidth="1"/>
    <col min="7427" max="7427" width="14.5703125" style="1" customWidth="1"/>
    <col min="7428" max="7428" width="16.5703125" style="1" customWidth="1"/>
    <col min="7429" max="7429" width="13" style="1" customWidth="1"/>
    <col min="7430" max="7430" width="15.140625" style="1" customWidth="1"/>
    <col min="7431" max="7431" width="13.5703125" style="1" customWidth="1"/>
    <col min="7432" max="7432" width="8.85546875" style="1"/>
    <col min="7433" max="7433" width="18.28515625" style="1" customWidth="1"/>
    <col min="7434" max="7678" width="8.85546875" style="1"/>
    <col min="7679" max="7679" width="3.7109375" style="1" customWidth="1"/>
    <col min="7680" max="7680" width="39.140625" style="1" customWidth="1"/>
    <col min="7681" max="7681" width="9.7109375" style="1" customWidth="1"/>
    <col min="7682" max="7682" width="7.85546875" style="1" customWidth="1"/>
    <col min="7683" max="7683" width="14.5703125" style="1" customWidth="1"/>
    <col min="7684" max="7684" width="16.5703125" style="1" customWidth="1"/>
    <col min="7685" max="7685" width="13" style="1" customWidth="1"/>
    <col min="7686" max="7686" width="15.140625" style="1" customWidth="1"/>
    <col min="7687" max="7687" width="13.5703125" style="1" customWidth="1"/>
    <col min="7688" max="7688" width="8.85546875" style="1"/>
    <col min="7689" max="7689" width="18.28515625" style="1" customWidth="1"/>
    <col min="7690" max="7934" width="8.85546875" style="1"/>
    <col min="7935" max="7935" width="3.7109375" style="1" customWidth="1"/>
    <col min="7936" max="7936" width="39.140625" style="1" customWidth="1"/>
    <col min="7937" max="7937" width="9.7109375" style="1" customWidth="1"/>
    <col min="7938" max="7938" width="7.85546875" style="1" customWidth="1"/>
    <col min="7939" max="7939" width="14.5703125" style="1" customWidth="1"/>
    <col min="7940" max="7940" width="16.5703125" style="1" customWidth="1"/>
    <col min="7941" max="7941" width="13" style="1" customWidth="1"/>
    <col min="7942" max="7942" width="15.140625" style="1" customWidth="1"/>
    <col min="7943" max="7943" width="13.5703125" style="1" customWidth="1"/>
    <col min="7944" max="7944" width="8.85546875" style="1"/>
    <col min="7945" max="7945" width="18.28515625" style="1" customWidth="1"/>
    <col min="7946" max="8190" width="8.85546875" style="1"/>
    <col min="8191" max="8191" width="3.7109375" style="1" customWidth="1"/>
    <col min="8192" max="8192" width="39.140625" style="1" customWidth="1"/>
    <col min="8193" max="8193" width="9.7109375" style="1" customWidth="1"/>
    <col min="8194" max="8194" width="7.85546875" style="1" customWidth="1"/>
    <col min="8195" max="8195" width="14.5703125" style="1" customWidth="1"/>
    <col min="8196" max="8196" width="16.5703125" style="1" customWidth="1"/>
    <col min="8197" max="8197" width="13" style="1" customWidth="1"/>
    <col min="8198" max="8198" width="15.140625" style="1" customWidth="1"/>
    <col min="8199" max="8199" width="13.5703125" style="1" customWidth="1"/>
    <col min="8200" max="8200" width="8.85546875" style="1"/>
    <col min="8201" max="8201" width="18.28515625" style="1" customWidth="1"/>
    <col min="8202" max="8446" width="8.85546875" style="1"/>
    <col min="8447" max="8447" width="3.7109375" style="1" customWidth="1"/>
    <col min="8448" max="8448" width="39.140625" style="1" customWidth="1"/>
    <col min="8449" max="8449" width="9.7109375" style="1" customWidth="1"/>
    <col min="8450" max="8450" width="7.85546875" style="1" customWidth="1"/>
    <col min="8451" max="8451" width="14.5703125" style="1" customWidth="1"/>
    <col min="8452" max="8452" width="16.5703125" style="1" customWidth="1"/>
    <col min="8453" max="8453" width="13" style="1" customWidth="1"/>
    <col min="8454" max="8454" width="15.140625" style="1" customWidth="1"/>
    <col min="8455" max="8455" width="13.5703125" style="1" customWidth="1"/>
    <col min="8456" max="8456" width="8.85546875" style="1"/>
    <col min="8457" max="8457" width="18.28515625" style="1" customWidth="1"/>
    <col min="8458" max="8702" width="8.85546875" style="1"/>
    <col min="8703" max="8703" width="3.7109375" style="1" customWidth="1"/>
    <col min="8704" max="8704" width="39.140625" style="1" customWidth="1"/>
    <col min="8705" max="8705" width="9.7109375" style="1" customWidth="1"/>
    <col min="8706" max="8706" width="7.85546875" style="1" customWidth="1"/>
    <col min="8707" max="8707" width="14.5703125" style="1" customWidth="1"/>
    <col min="8708" max="8708" width="16.5703125" style="1" customWidth="1"/>
    <col min="8709" max="8709" width="13" style="1" customWidth="1"/>
    <col min="8710" max="8710" width="15.140625" style="1" customWidth="1"/>
    <col min="8711" max="8711" width="13.5703125" style="1" customWidth="1"/>
    <col min="8712" max="8712" width="8.85546875" style="1"/>
    <col min="8713" max="8713" width="18.28515625" style="1" customWidth="1"/>
    <col min="8714" max="8958" width="8.85546875" style="1"/>
    <col min="8959" max="8959" width="3.7109375" style="1" customWidth="1"/>
    <col min="8960" max="8960" width="39.140625" style="1" customWidth="1"/>
    <col min="8961" max="8961" width="9.7109375" style="1" customWidth="1"/>
    <col min="8962" max="8962" width="7.85546875" style="1" customWidth="1"/>
    <col min="8963" max="8963" width="14.5703125" style="1" customWidth="1"/>
    <col min="8964" max="8964" width="16.5703125" style="1" customWidth="1"/>
    <col min="8965" max="8965" width="13" style="1" customWidth="1"/>
    <col min="8966" max="8966" width="15.140625" style="1" customWidth="1"/>
    <col min="8967" max="8967" width="13.5703125" style="1" customWidth="1"/>
    <col min="8968" max="8968" width="8.85546875" style="1"/>
    <col min="8969" max="8969" width="18.28515625" style="1" customWidth="1"/>
    <col min="8970" max="9214" width="8.85546875" style="1"/>
    <col min="9215" max="9215" width="3.7109375" style="1" customWidth="1"/>
    <col min="9216" max="9216" width="39.140625" style="1" customWidth="1"/>
    <col min="9217" max="9217" width="9.7109375" style="1" customWidth="1"/>
    <col min="9218" max="9218" width="7.85546875" style="1" customWidth="1"/>
    <col min="9219" max="9219" width="14.5703125" style="1" customWidth="1"/>
    <col min="9220" max="9220" width="16.5703125" style="1" customWidth="1"/>
    <col min="9221" max="9221" width="13" style="1" customWidth="1"/>
    <col min="9222" max="9222" width="15.140625" style="1" customWidth="1"/>
    <col min="9223" max="9223" width="13.5703125" style="1" customWidth="1"/>
    <col min="9224" max="9224" width="8.85546875" style="1"/>
    <col min="9225" max="9225" width="18.28515625" style="1" customWidth="1"/>
    <col min="9226" max="9470" width="8.85546875" style="1"/>
    <col min="9471" max="9471" width="3.7109375" style="1" customWidth="1"/>
    <col min="9472" max="9472" width="39.140625" style="1" customWidth="1"/>
    <col min="9473" max="9473" width="9.7109375" style="1" customWidth="1"/>
    <col min="9474" max="9474" width="7.85546875" style="1" customWidth="1"/>
    <col min="9475" max="9475" width="14.5703125" style="1" customWidth="1"/>
    <col min="9476" max="9476" width="16.5703125" style="1" customWidth="1"/>
    <col min="9477" max="9477" width="13" style="1" customWidth="1"/>
    <col min="9478" max="9478" width="15.140625" style="1" customWidth="1"/>
    <col min="9479" max="9479" width="13.5703125" style="1" customWidth="1"/>
    <col min="9480" max="9480" width="8.85546875" style="1"/>
    <col min="9481" max="9481" width="18.28515625" style="1" customWidth="1"/>
    <col min="9482" max="9726" width="8.85546875" style="1"/>
    <col min="9727" max="9727" width="3.7109375" style="1" customWidth="1"/>
    <col min="9728" max="9728" width="39.140625" style="1" customWidth="1"/>
    <col min="9729" max="9729" width="9.7109375" style="1" customWidth="1"/>
    <col min="9730" max="9730" width="7.85546875" style="1" customWidth="1"/>
    <col min="9731" max="9731" width="14.5703125" style="1" customWidth="1"/>
    <col min="9732" max="9732" width="16.5703125" style="1" customWidth="1"/>
    <col min="9733" max="9733" width="13" style="1" customWidth="1"/>
    <col min="9734" max="9734" width="15.140625" style="1" customWidth="1"/>
    <col min="9735" max="9735" width="13.5703125" style="1" customWidth="1"/>
    <col min="9736" max="9736" width="8.85546875" style="1"/>
    <col min="9737" max="9737" width="18.28515625" style="1" customWidth="1"/>
    <col min="9738" max="9982" width="8.85546875" style="1"/>
    <col min="9983" max="9983" width="3.7109375" style="1" customWidth="1"/>
    <col min="9984" max="9984" width="39.140625" style="1" customWidth="1"/>
    <col min="9985" max="9985" width="9.7109375" style="1" customWidth="1"/>
    <col min="9986" max="9986" width="7.85546875" style="1" customWidth="1"/>
    <col min="9987" max="9987" width="14.5703125" style="1" customWidth="1"/>
    <col min="9988" max="9988" width="16.5703125" style="1" customWidth="1"/>
    <col min="9989" max="9989" width="13" style="1" customWidth="1"/>
    <col min="9990" max="9990" width="15.140625" style="1" customWidth="1"/>
    <col min="9991" max="9991" width="13.5703125" style="1" customWidth="1"/>
    <col min="9992" max="9992" width="8.85546875" style="1"/>
    <col min="9993" max="9993" width="18.28515625" style="1" customWidth="1"/>
    <col min="9994" max="10238" width="8.85546875" style="1"/>
    <col min="10239" max="10239" width="3.7109375" style="1" customWidth="1"/>
    <col min="10240" max="10240" width="39.140625" style="1" customWidth="1"/>
    <col min="10241" max="10241" width="9.7109375" style="1" customWidth="1"/>
    <col min="10242" max="10242" width="7.85546875" style="1" customWidth="1"/>
    <col min="10243" max="10243" width="14.5703125" style="1" customWidth="1"/>
    <col min="10244" max="10244" width="16.5703125" style="1" customWidth="1"/>
    <col min="10245" max="10245" width="13" style="1" customWidth="1"/>
    <col min="10246" max="10246" width="15.140625" style="1" customWidth="1"/>
    <col min="10247" max="10247" width="13.5703125" style="1" customWidth="1"/>
    <col min="10248" max="10248" width="8.85546875" style="1"/>
    <col min="10249" max="10249" width="18.28515625" style="1" customWidth="1"/>
    <col min="10250" max="10494" width="8.85546875" style="1"/>
    <col min="10495" max="10495" width="3.7109375" style="1" customWidth="1"/>
    <col min="10496" max="10496" width="39.140625" style="1" customWidth="1"/>
    <col min="10497" max="10497" width="9.7109375" style="1" customWidth="1"/>
    <col min="10498" max="10498" width="7.85546875" style="1" customWidth="1"/>
    <col min="10499" max="10499" width="14.5703125" style="1" customWidth="1"/>
    <col min="10500" max="10500" width="16.5703125" style="1" customWidth="1"/>
    <col min="10501" max="10501" width="13" style="1" customWidth="1"/>
    <col min="10502" max="10502" width="15.140625" style="1" customWidth="1"/>
    <col min="10503" max="10503" width="13.5703125" style="1" customWidth="1"/>
    <col min="10504" max="10504" width="8.85546875" style="1"/>
    <col min="10505" max="10505" width="18.28515625" style="1" customWidth="1"/>
    <col min="10506" max="10750" width="8.85546875" style="1"/>
    <col min="10751" max="10751" width="3.7109375" style="1" customWidth="1"/>
    <col min="10752" max="10752" width="39.140625" style="1" customWidth="1"/>
    <col min="10753" max="10753" width="9.7109375" style="1" customWidth="1"/>
    <col min="10754" max="10754" width="7.85546875" style="1" customWidth="1"/>
    <col min="10755" max="10755" width="14.5703125" style="1" customWidth="1"/>
    <col min="10756" max="10756" width="16.5703125" style="1" customWidth="1"/>
    <col min="10757" max="10757" width="13" style="1" customWidth="1"/>
    <col min="10758" max="10758" width="15.140625" style="1" customWidth="1"/>
    <col min="10759" max="10759" width="13.5703125" style="1" customWidth="1"/>
    <col min="10760" max="10760" width="8.85546875" style="1"/>
    <col min="10761" max="10761" width="18.28515625" style="1" customWidth="1"/>
    <col min="10762" max="11006" width="8.85546875" style="1"/>
    <col min="11007" max="11007" width="3.7109375" style="1" customWidth="1"/>
    <col min="11008" max="11008" width="39.140625" style="1" customWidth="1"/>
    <col min="11009" max="11009" width="9.7109375" style="1" customWidth="1"/>
    <col min="11010" max="11010" width="7.85546875" style="1" customWidth="1"/>
    <col min="11011" max="11011" width="14.5703125" style="1" customWidth="1"/>
    <col min="11012" max="11012" width="16.5703125" style="1" customWidth="1"/>
    <col min="11013" max="11013" width="13" style="1" customWidth="1"/>
    <col min="11014" max="11014" width="15.140625" style="1" customWidth="1"/>
    <col min="11015" max="11015" width="13.5703125" style="1" customWidth="1"/>
    <col min="11016" max="11016" width="8.85546875" style="1"/>
    <col min="11017" max="11017" width="18.28515625" style="1" customWidth="1"/>
    <col min="11018" max="11262" width="8.85546875" style="1"/>
    <col min="11263" max="11263" width="3.7109375" style="1" customWidth="1"/>
    <col min="11264" max="11264" width="39.140625" style="1" customWidth="1"/>
    <col min="11265" max="11265" width="9.7109375" style="1" customWidth="1"/>
    <col min="11266" max="11266" width="7.85546875" style="1" customWidth="1"/>
    <col min="11267" max="11267" width="14.5703125" style="1" customWidth="1"/>
    <col min="11268" max="11268" width="16.5703125" style="1" customWidth="1"/>
    <col min="11269" max="11269" width="13" style="1" customWidth="1"/>
    <col min="11270" max="11270" width="15.140625" style="1" customWidth="1"/>
    <col min="11271" max="11271" width="13.5703125" style="1" customWidth="1"/>
    <col min="11272" max="11272" width="8.85546875" style="1"/>
    <col min="11273" max="11273" width="18.28515625" style="1" customWidth="1"/>
    <col min="11274" max="11518" width="8.85546875" style="1"/>
    <col min="11519" max="11519" width="3.7109375" style="1" customWidth="1"/>
    <col min="11520" max="11520" width="39.140625" style="1" customWidth="1"/>
    <col min="11521" max="11521" width="9.7109375" style="1" customWidth="1"/>
    <col min="11522" max="11522" width="7.85546875" style="1" customWidth="1"/>
    <col min="11523" max="11523" width="14.5703125" style="1" customWidth="1"/>
    <col min="11524" max="11524" width="16.5703125" style="1" customWidth="1"/>
    <col min="11525" max="11525" width="13" style="1" customWidth="1"/>
    <col min="11526" max="11526" width="15.140625" style="1" customWidth="1"/>
    <col min="11527" max="11527" width="13.5703125" style="1" customWidth="1"/>
    <col min="11528" max="11528" width="8.85546875" style="1"/>
    <col min="11529" max="11529" width="18.28515625" style="1" customWidth="1"/>
    <col min="11530" max="11774" width="8.85546875" style="1"/>
    <col min="11775" max="11775" width="3.7109375" style="1" customWidth="1"/>
    <col min="11776" max="11776" width="39.140625" style="1" customWidth="1"/>
    <col min="11777" max="11777" width="9.7109375" style="1" customWidth="1"/>
    <col min="11778" max="11778" width="7.85546875" style="1" customWidth="1"/>
    <col min="11779" max="11779" width="14.5703125" style="1" customWidth="1"/>
    <col min="11780" max="11780" width="16.5703125" style="1" customWidth="1"/>
    <col min="11781" max="11781" width="13" style="1" customWidth="1"/>
    <col min="11782" max="11782" width="15.140625" style="1" customWidth="1"/>
    <col min="11783" max="11783" width="13.5703125" style="1" customWidth="1"/>
    <col min="11784" max="11784" width="8.85546875" style="1"/>
    <col min="11785" max="11785" width="18.28515625" style="1" customWidth="1"/>
    <col min="11786" max="12030" width="8.85546875" style="1"/>
    <col min="12031" max="12031" width="3.7109375" style="1" customWidth="1"/>
    <col min="12032" max="12032" width="39.140625" style="1" customWidth="1"/>
    <col min="12033" max="12033" width="9.7109375" style="1" customWidth="1"/>
    <col min="12034" max="12034" width="7.85546875" style="1" customWidth="1"/>
    <col min="12035" max="12035" width="14.5703125" style="1" customWidth="1"/>
    <col min="12036" max="12036" width="16.5703125" style="1" customWidth="1"/>
    <col min="12037" max="12037" width="13" style="1" customWidth="1"/>
    <col min="12038" max="12038" width="15.140625" style="1" customWidth="1"/>
    <col min="12039" max="12039" width="13.5703125" style="1" customWidth="1"/>
    <col min="12040" max="12040" width="8.85546875" style="1"/>
    <col min="12041" max="12041" width="18.28515625" style="1" customWidth="1"/>
    <col min="12042" max="12286" width="8.85546875" style="1"/>
    <col min="12287" max="12287" width="3.7109375" style="1" customWidth="1"/>
    <col min="12288" max="12288" width="39.140625" style="1" customWidth="1"/>
    <col min="12289" max="12289" width="9.7109375" style="1" customWidth="1"/>
    <col min="12290" max="12290" width="7.85546875" style="1" customWidth="1"/>
    <col min="12291" max="12291" width="14.5703125" style="1" customWidth="1"/>
    <col min="12292" max="12292" width="16.5703125" style="1" customWidth="1"/>
    <col min="12293" max="12293" width="13" style="1" customWidth="1"/>
    <col min="12294" max="12294" width="15.140625" style="1" customWidth="1"/>
    <col min="12295" max="12295" width="13.5703125" style="1" customWidth="1"/>
    <col min="12296" max="12296" width="8.85546875" style="1"/>
    <col min="12297" max="12297" width="18.28515625" style="1" customWidth="1"/>
    <col min="12298" max="12542" width="8.85546875" style="1"/>
    <col min="12543" max="12543" width="3.7109375" style="1" customWidth="1"/>
    <col min="12544" max="12544" width="39.140625" style="1" customWidth="1"/>
    <col min="12545" max="12545" width="9.7109375" style="1" customWidth="1"/>
    <col min="12546" max="12546" width="7.85546875" style="1" customWidth="1"/>
    <col min="12547" max="12547" width="14.5703125" style="1" customWidth="1"/>
    <col min="12548" max="12548" width="16.5703125" style="1" customWidth="1"/>
    <col min="12549" max="12549" width="13" style="1" customWidth="1"/>
    <col min="12550" max="12550" width="15.140625" style="1" customWidth="1"/>
    <col min="12551" max="12551" width="13.5703125" style="1" customWidth="1"/>
    <col min="12552" max="12552" width="8.85546875" style="1"/>
    <col min="12553" max="12553" width="18.28515625" style="1" customWidth="1"/>
    <col min="12554" max="12798" width="8.85546875" style="1"/>
    <col min="12799" max="12799" width="3.7109375" style="1" customWidth="1"/>
    <col min="12800" max="12800" width="39.140625" style="1" customWidth="1"/>
    <col min="12801" max="12801" width="9.7109375" style="1" customWidth="1"/>
    <col min="12802" max="12802" width="7.85546875" style="1" customWidth="1"/>
    <col min="12803" max="12803" width="14.5703125" style="1" customWidth="1"/>
    <col min="12804" max="12804" width="16.5703125" style="1" customWidth="1"/>
    <col min="12805" max="12805" width="13" style="1" customWidth="1"/>
    <col min="12806" max="12806" width="15.140625" style="1" customWidth="1"/>
    <col min="12807" max="12807" width="13.5703125" style="1" customWidth="1"/>
    <col min="12808" max="12808" width="8.85546875" style="1"/>
    <col min="12809" max="12809" width="18.28515625" style="1" customWidth="1"/>
    <col min="12810" max="13054" width="8.85546875" style="1"/>
    <col min="13055" max="13055" width="3.7109375" style="1" customWidth="1"/>
    <col min="13056" max="13056" width="39.140625" style="1" customWidth="1"/>
    <col min="13057" max="13057" width="9.7109375" style="1" customWidth="1"/>
    <col min="13058" max="13058" width="7.85546875" style="1" customWidth="1"/>
    <col min="13059" max="13059" width="14.5703125" style="1" customWidth="1"/>
    <col min="13060" max="13060" width="16.5703125" style="1" customWidth="1"/>
    <col min="13061" max="13061" width="13" style="1" customWidth="1"/>
    <col min="13062" max="13062" width="15.140625" style="1" customWidth="1"/>
    <col min="13063" max="13063" width="13.5703125" style="1" customWidth="1"/>
    <col min="13064" max="13064" width="8.85546875" style="1"/>
    <col min="13065" max="13065" width="18.28515625" style="1" customWidth="1"/>
    <col min="13066" max="13310" width="8.85546875" style="1"/>
    <col min="13311" max="13311" width="3.7109375" style="1" customWidth="1"/>
    <col min="13312" max="13312" width="39.140625" style="1" customWidth="1"/>
    <col min="13313" max="13313" width="9.7109375" style="1" customWidth="1"/>
    <col min="13314" max="13314" width="7.85546875" style="1" customWidth="1"/>
    <col min="13315" max="13315" width="14.5703125" style="1" customWidth="1"/>
    <col min="13316" max="13316" width="16.5703125" style="1" customWidth="1"/>
    <col min="13317" max="13317" width="13" style="1" customWidth="1"/>
    <col min="13318" max="13318" width="15.140625" style="1" customWidth="1"/>
    <col min="13319" max="13319" width="13.5703125" style="1" customWidth="1"/>
    <col min="13320" max="13320" width="8.85546875" style="1"/>
    <col min="13321" max="13321" width="18.28515625" style="1" customWidth="1"/>
    <col min="13322" max="13566" width="8.85546875" style="1"/>
    <col min="13567" max="13567" width="3.7109375" style="1" customWidth="1"/>
    <col min="13568" max="13568" width="39.140625" style="1" customWidth="1"/>
    <col min="13569" max="13569" width="9.7109375" style="1" customWidth="1"/>
    <col min="13570" max="13570" width="7.85546875" style="1" customWidth="1"/>
    <col min="13571" max="13571" width="14.5703125" style="1" customWidth="1"/>
    <col min="13572" max="13572" width="16.5703125" style="1" customWidth="1"/>
    <col min="13573" max="13573" width="13" style="1" customWidth="1"/>
    <col min="13574" max="13574" width="15.140625" style="1" customWidth="1"/>
    <col min="13575" max="13575" width="13.5703125" style="1" customWidth="1"/>
    <col min="13576" max="13576" width="8.85546875" style="1"/>
    <col min="13577" max="13577" width="18.28515625" style="1" customWidth="1"/>
    <col min="13578" max="13822" width="8.85546875" style="1"/>
    <col min="13823" max="13823" width="3.7109375" style="1" customWidth="1"/>
    <col min="13824" max="13824" width="39.140625" style="1" customWidth="1"/>
    <col min="13825" max="13825" width="9.7109375" style="1" customWidth="1"/>
    <col min="13826" max="13826" width="7.85546875" style="1" customWidth="1"/>
    <col min="13827" max="13827" width="14.5703125" style="1" customWidth="1"/>
    <col min="13828" max="13828" width="16.5703125" style="1" customWidth="1"/>
    <col min="13829" max="13829" width="13" style="1" customWidth="1"/>
    <col min="13830" max="13830" width="15.140625" style="1" customWidth="1"/>
    <col min="13831" max="13831" width="13.5703125" style="1" customWidth="1"/>
    <col min="13832" max="13832" width="8.85546875" style="1"/>
    <col min="13833" max="13833" width="18.28515625" style="1" customWidth="1"/>
    <col min="13834" max="14078" width="8.85546875" style="1"/>
    <col min="14079" max="14079" width="3.7109375" style="1" customWidth="1"/>
    <col min="14080" max="14080" width="39.140625" style="1" customWidth="1"/>
    <col min="14081" max="14081" width="9.7109375" style="1" customWidth="1"/>
    <col min="14082" max="14082" width="7.85546875" style="1" customWidth="1"/>
    <col min="14083" max="14083" width="14.5703125" style="1" customWidth="1"/>
    <col min="14084" max="14084" width="16.5703125" style="1" customWidth="1"/>
    <col min="14085" max="14085" width="13" style="1" customWidth="1"/>
    <col min="14086" max="14086" width="15.140625" style="1" customWidth="1"/>
    <col min="14087" max="14087" width="13.5703125" style="1" customWidth="1"/>
    <col min="14088" max="14088" width="8.85546875" style="1"/>
    <col min="14089" max="14089" width="18.28515625" style="1" customWidth="1"/>
    <col min="14090" max="14334" width="8.85546875" style="1"/>
    <col min="14335" max="14335" width="3.7109375" style="1" customWidth="1"/>
    <col min="14336" max="14336" width="39.140625" style="1" customWidth="1"/>
    <col min="14337" max="14337" width="9.7109375" style="1" customWidth="1"/>
    <col min="14338" max="14338" width="7.85546875" style="1" customWidth="1"/>
    <col min="14339" max="14339" width="14.5703125" style="1" customWidth="1"/>
    <col min="14340" max="14340" width="16.5703125" style="1" customWidth="1"/>
    <col min="14341" max="14341" width="13" style="1" customWidth="1"/>
    <col min="14342" max="14342" width="15.140625" style="1" customWidth="1"/>
    <col min="14343" max="14343" width="13.5703125" style="1" customWidth="1"/>
    <col min="14344" max="14344" width="8.85546875" style="1"/>
    <col min="14345" max="14345" width="18.28515625" style="1" customWidth="1"/>
    <col min="14346" max="14590" width="8.85546875" style="1"/>
    <col min="14591" max="14591" width="3.7109375" style="1" customWidth="1"/>
    <col min="14592" max="14592" width="39.140625" style="1" customWidth="1"/>
    <col min="14593" max="14593" width="9.7109375" style="1" customWidth="1"/>
    <col min="14594" max="14594" width="7.85546875" style="1" customWidth="1"/>
    <col min="14595" max="14595" width="14.5703125" style="1" customWidth="1"/>
    <col min="14596" max="14596" width="16.5703125" style="1" customWidth="1"/>
    <col min="14597" max="14597" width="13" style="1" customWidth="1"/>
    <col min="14598" max="14598" width="15.140625" style="1" customWidth="1"/>
    <col min="14599" max="14599" width="13.5703125" style="1" customWidth="1"/>
    <col min="14600" max="14600" width="8.85546875" style="1"/>
    <col min="14601" max="14601" width="18.28515625" style="1" customWidth="1"/>
    <col min="14602" max="14846" width="8.85546875" style="1"/>
    <col min="14847" max="14847" width="3.7109375" style="1" customWidth="1"/>
    <col min="14848" max="14848" width="39.140625" style="1" customWidth="1"/>
    <col min="14849" max="14849" width="9.7109375" style="1" customWidth="1"/>
    <col min="14850" max="14850" width="7.85546875" style="1" customWidth="1"/>
    <col min="14851" max="14851" width="14.5703125" style="1" customWidth="1"/>
    <col min="14852" max="14852" width="16.5703125" style="1" customWidth="1"/>
    <col min="14853" max="14853" width="13" style="1" customWidth="1"/>
    <col min="14854" max="14854" width="15.140625" style="1" customWidth="1"/>
    <col min="14855" max="14855" width="13.5703125" style="1" customWidth="1"/>
    <col min="14856" max="14856" width="8.85546875" style="1"/>
    <col min="14857" max="14857" width="18.28515625" style="1" customWidth="1"/>
    <col min="14858" max="15102" width="8.85546875" style="1"/>
    <col min="15103" max="15103" width="3.7109375" style="1" customWidth="1"/>
    <col min="15104" max="15104" width="39.140625" style="1" customWidth="1"/>
    <col min="15105" max="15105" width="9.7109375" style="1" customWidth="1"/>
    <col min="15106" max="15106" width="7.85546875" style="1" customWidth="1"/>
    <col min="15107" max="15107" width="14.5703125" style="1" customWidth="1"/>
    <col min="15108" max="15108" width="16.5703125" style="1" customWidth="1"/>
    <col min="15109" max="15109" width="13" style="1" customWidth="1"/>
    <col min="15110" max="15110" width="15.140625" style="1" customWidth="1"/>
    <col min="15111" max="15111" width="13.5703125" style="1" customWidth="1"/>
    <col min="15112" max="15112" width="8.85546875" style="1"/>
    <col min="15113" max="15113" width="18.28515625" style="1" customWidth="1"/>
    <col min="15114" max="15358" width="8.85546875" style="1"/>
    <col min="15359" max="15359" width="3.7109375" style="1" customWidth="1"/>
    <col min="15360" max="15360" width="39.140625" style="1" customWidth="1"/>
    <col min="15361" max="15361" width="9.7109375" style="1" customWidth="1"/>
    <col min="15362" max="15362" width="7.85546875" style="1" customWidth="1"/>
    <col min="15363" max="15363" width="14.5703125" style="1" customWidth="1"/>
    <col min="15364" max="15364" width="16.5703125" style="1" customWidth="1"/>
    <col min="15365" max="15365" width="13" style="1" customWidth="1"/>
    <col min="15366" max="15366" width="15.140625" style="1" customWidth="1"/>
    <col min="15367" max="15367" width="13.5703125" style="1" customWidth="1"/>
    <col min="15368" max="15368" width="8.85546875" style="1"/>
    <col min="15369" max="15369" width="18.28515625" style="1" customWidth="1"/>
    <col min="15370" max="15614" width="8.85546875" style="1"/>
    <col min="15615" max="15615" width="3.7109375" style="1" customWidth="1"/>
    <col min="15616" max="15616" width="39.140625" style="1" customWidth="1"/>
    <col min="15617" max="15617" width="9.7109375" style="1" customWidth="1"/>
    <col min="15618" max="15618" width="7.85546875" style="1" customWidth="1"/>
    <col min="15619" max="15619" width="14.5703125" style="1" customWidth="1"/>
    <col min="15620" max="15620" width="16.5703125" style="1" customWidth="1"/>
    <col min="15621" max="15621" width="13" style="1" customWidth="1"/>
    <col min="15622" max="15622" width="15.140625" style="1" customWidth="1"/>
    <col min="15623" max="15623" width="13.5703125" style="1" customWidth="1"/>
    <col min="15624" max="15624" width="8.85546875" style="1"/>
    <col min="15625" max="15625" width="18.28515625" style="1" customWidth="1"/>
    <col min="15626" max="15870" width="8.85546875" style="1"/>
    <col min="15871" max="15871" width="3.7109375" style="1" customWidth="1"/>
    <col min="15872" max="15872" width="39.140625" style="1" customWidth="1"/>
    <col min="15873" max="15873" width="9.7109375" style="1" customWidth="1"/>
    <col min="15874" max="15874" width="7.85546875" style="1" customWidth="1"/>
    <col min="15875" max="15875" width="14.5703125" style="1" customWidth="1"/>
    <col min="15876" max="15876" width="16.5703125" style="1" customWidth="1"/>
    <col min="15877" max="15877" width="13" style="1" customWidth="1"/>
    <col min="15878" max="15878" width="15.140625" style="1" customWidth="1"/>
    <col min="15879" max="15879" width="13.5703125" style="1" customWidth="1"/>
    <col min="15880" max="15880" width="8.85546875" style="1"/>
    <col min="15881" max="15881" width="18.28515625" style="1" customWidth="1"/>
    <col min="15882" max="16126" width="8.85546875" style="1"/>
    <col min="16127" max="16127" width="3.7109375" style="1" customWidth="1"/>
    <col min="16128" max="16128" width="39.140625" style="1" customWidth="1"/>
    <col min="16129" max="16129" width="9.7109375" style="1" customWidth="1"/>
    <col min="16130" max="16130" width="7.85546875" style="1" customWidth="1"/>
    <col min="16131" max="16131" width="14.5703125" style="1" customWidth="1"/>
    <col min="16132" max="16132" width="16.5703125" style="1" customWidth="1"/>
    <col min="16133" max="16133" width="13" style="1" customWidth="1"/>
    <col min="16134" max="16134" width="15.140625" style="1" customWidth="1"/>
    <col min="16135" max="16135" width="13.5703125" style="1" customWidth="1"/>
    <col min="16136" max="16136" width="8.85546875" style="1"/>
    <col min="16137" max="16137" width="18.28515625" style="1" customWidth="1"/>
    <col min="16138" max="16384" width="8.85546875" style="1"/>
  </cols>
  <sheetData>
    <row r="2" spans="1:12" ht="20.25" customHeight="1">
      <c r="A2" s="797" t="s">
        <v>1</v>
      </c>
      <c r="B2" s="797"/>
      <c r="C2" s="797"/>
      <c r="D2" s="797"/>
      <c r="E2" s="797"/>
      <c r="F2" s="797"/>
      <c r="G2" s="797"/>
      <c r="H2" s="797"/>
      <c r="I2" s="797"/>
      <c r="J2" s="797"/>
      <c r="K2" s="797"/>
    </row>
    <row r="3" spans="1:12" ht="15">
      <c r="A3" s="572"/>
      <c r="B3" s="572"/>
      <c r="C3" s="572"/>
      <c r="D3" s="25"/>
      <c r="E3" s="25"/>
      <c r="F3" s="25"/>
      <c r="G3" s="25"/>
      <c r="H3" s="25"/>
      <c r="I3" s="25"/>
      <c r="J3" s="25"/>
      <c r="K3" s="25"/>
    </row>
    <row r="4" spans="1:12" ht="15.75">
      <c r="A4" s="25"/>
      <c r="B4" s="573"/>
      <c r="C4" s="25"/>
      <c r="D4" s="25"/>
      <c r="E4" s="574"/>
      <c r="F4" s="574"/>
      <c r="G4" s="574"/>
      <c r="H4" s="25"/>
      <c r="I4" s="25"/>
      <c r="J4" s="25"/>
      <c r="K4" s="25"/>
    </row>
    <row r="5" spans="1:12" ht="24" customHeight="1">
      <c r="A5" s="798" t="s">
        <v>44</v>
      </c>
      <c r="B5" s="798"/>
      <c r="C5" s="798"/>
      <c r="D5" s="25"/>
      <c r="E5" s="25"/>
      <c r="F5" s="25"/>
      <c r="G5" s="25"/>
      <c r="H5" s="25"/>
      <c r="I5" s="25"/>
      <c r="J5" s="799" t="s">
        <v>3</v>
      </c>
      <c r="K5" s="799"/>
    </row>
    <row r="6" spans="1:12" ht="15.75">
      <c r="A6" s="25"/>
      <c r="B6" s="575"/>
      <c r="C6" s="25"/>
      <c r="D6" s="25"/>
      <c r="E6" s="576"/>
      <c r="F6" s="576"/>
      <c r="G6" s="576"/>
      <c r="H6" s="25"/>
      <c r="I6" s="25"/>
      <c r="J6" s="25"/>
      <c r="K6" s="25"/>
    </row>
    <row r="7" spans="1:12" ht="22.5" customHeight="1">
      <c r="A7" s="800" t="s">
        <v>531</v>
      </c>
      <c r="B7" s="800"/>
      <c r="C7" s="25"/>
      <c r="D7" s="25"/>
      <c r="E7" s="25"/>
      <c r="F7" s="25"/>
      <c r="G7" s="25"/>
      <c r="H7" s="25"/>
      <c r="I7" s="25"/>
      <c r="J7" s="25"/>
      <c r="K7" s="25"/>
    </row>
    <row r="8" spans="1:12" ht="63">
      <c r="A8" s="577" t="s">
        <v>5</v>
      </c>
      <c r="B8" s="577" t="s">
        <v>6</v>
      </c>
      <c r="C8" s="577" t="s">
        <v>7</v>
      </c>
      <c r="D8" s="578" t="s">
        <v>141</v>
      </c>
      <c r="E8" s="577" t="s">
        <v>422</v>
      </c>
      <c r="F8" s="577" t="s">
        <v>420</v>
      </c>
      <c r="G8" s="577" t="s">
        <v>421</v>
      </c>
      <c r="H8" s="577" t="s">
        <v>423</v>
      </c>
      <c r="I8" s="577" t="s">
        <v>8</v>
      </c>
      <c r="J8" s="577" t="s">
        <v>9</v>
      </c>
      <c r="K8" s="577" t="s">
        <v>10</v>
      </c>
    </row>
    <row r="9" spans="1:12" ht="15.75">
      <c r="A9" s="579"/>
      <c r="B9" s="579" t="s">
        <v>11</v>
      </c>
      <c r="C9" s="579" t="s">
        <v>11</v>
      </c>
      <c r="D9" s="579" t="s">
        <v>11</v>
      </c>
      <c r="E9" s="579" t="s">
        <v>424</v>
      </c>
      <c r="F9" s="579" t="s">
        <v>424</v>
      </c>
      <c r="G9" s="579" t="s">
        <v>11</v>
      </c>
      <c r="H9" s="579" t="s">
        <v>424</v>
      </c>
      <c r="I9" s="579" t="s">
        <v>11</v>
      </c>
      <c r="J9" s="579" t="s">
        <v>11</v>
      </c>
      <c r="K9" s="579" t="s">
        <v>11</v>
      </c>
    </row>
    <row r="10" spans="1:12" ht="15">
      <c r="A10" s="580">
        <v>1</v>
      </c>
      <c r="B10" s="581" t="s">
        <v>532</v>
      </c>
      <c r="C10" s="580" t="s">
        <v>14</v>
      </c>
      <c r="D10" s="582">
        <v>50</v>
      </c>
      <c r="E10" s="583"/>
      <c r="F10" s="584">
        <f>D10*E10</f>
        <v>0</v>
      </c>
      <c r="G10" s="585">
        <v>0.08</v>
      </c>
      <c r="H10" s="586">
        <f>F10*1.08</f>
        <v>0</v>
      </c>
      <c r="I10" s="587"/>
      <c r="J10" s="587"/>
      <c r="K10" s="587"/>
      <c r="L10" s="1" t="s">
        <v>0</v>
      </c>
    </row>
    <row r="11" spans="1:12" ht="15">
      <c r="A11" s="580">
        <v>2</v>
      </c>
      <c r="B11" s="581" t="s">
        <v>533</v>
      </c>
      <c r="C11" s="580" t="s">
        <v>14</v>
      </c>
      <c r="D11" s="582">
        <v>50</v>
      </c>
      <c r="E11" s="583"/>
      <c r="F11" s="584">
        <f t="shared" ref="F11" si="0">D11*E11</f>
        <v>0</v>
      </c>
      <c r="G11" s="585">
        <v>0.08</v>
      </c>
      <c r="H11" s="586">
        <f t="shared" ref="H11" si="1">F11*1.08</f>
        <v>0</v>
      </c>
      <c r="I11" s="587"/>
      <c r="J11" s="587"/>
      <c r="K11" s="587"/>
    </row>
    <row r="12" spans="1:12" ht="26.25" customHeight="1">
      <c r="A12" s="801" t="s">
        <v>148</v>
      </c>
      <c r="B12" s="802"/>
      <c r="C12" s="802"/>
      <c r="D12" s="802"/>
      <c r="E12" s="803"/>
      <c r="F12" s="588">
        <f>SUM(F10:F11)</f>
        <v>0</v>
      </c>
      <c r="G12" s="589"/>
      <c r="H12" s="586">
        <f>SUM(H10:H11)</f>
        <v>0</v>
      </c>
      <c r="I12" s="804"/>
      <c r="J12" s="805"/>
      <c r="K12" s="806"/>
    </row>
    <row r="15" spans="1:12" ht="15">
      <c r="B15" s="96" t="s">
        <v>46</v>
      </c>
      <c r="C15" s="18"/>
      <c r="D15" s="18"/>
      <c r="E15" s="18"/>
    </row>
    <row r="20" spans="5:7" ht="15">
      <c r="E20" t="s">
        <v>153</v>
      </c>
      <c r="F20"/>
      <c r="G20"/>
    </row>
    <row r="21" spans="5:7">
      <c r="E21" s="780" t="s">
        <v>48</v>
      </c>
      <c r="F21" s="780"/>
      <c r="G21" s="780"/>
    </row>
  </sheetData>
  <sheetProtection selectLockedCells="1" selectUnlockedCells="1"/>
  <mergeCells count="7">
    <mergeCell ref="E21:G21"/>
    <mergeCell ref="A2:K2"/>
    <mergeCell ref="A5:C5"/>
    <mergeCell ref="J5:K5"/>
    <mergeCell ref="A7:B7"/>
    <mergeCell ref="A12:E12"/>
    <mergeCell ref="I12:K12"/>
  </mergeCells>
  <pageMargins left="0.7" right="0.7" top="0.75" bottom="0.75" header="0.51180555555555551" footer="0.51180555555555551"/>
  <pageSetup paperSize="9" scale="61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1</vt:i4>
      </vt:variant>
    </vt:vector>
  </HeadingPairs>
  <TitlesOfParts>
    <vt:vector size="16" baseType="lpstr">
      <vt:lpstr>Część 1 </vt:lpstr>
      <vt:lpstr>Część 2</vt:lpstr>
      <vt:lpstr>Część 3</vt:lpstr>
      <vt:lpstr>Część 4</vt:lpstr>
      <vt:lpstr>Część 5</vt:lpstr>
      <vt:lpstr>Część 6</vt:lpstr>
      <vt:lpstr>Część 7</vt:lpstr>
      <vt:lpstr>Cześć 8</vt:lpstr>
      <vt:lpstr>Część 9</vt:lpstr>
      <vt:lpstr>Część 10</vt:lpstr>
      <vt:lpstr>Część 11</vt:lpstr>
      <vt:lpstr>Część 12</vt:lpstr>
      <vt:lpstr>Część 13</vt:lpstr>
      <vt:lpstr>Część 14</vt:lpstr>
      <vt:lpstr>Część  15</vt:lpstr>
      <vt:lpstr>'Część 3'!Excel_BuiltIn_Print_Area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Samodzielne Publiczne Pogotowie Ratunkowe</dc:creator>
  <cp:lastModifiedBy>Samodzielne Publiczne Pogotowie Ratunkowe</cp:lastModifiedBy>
  <cp:lastPrinted>2026-10-15T07:52:38Z</cp:lastPrinted>
  <dcterms:created xsi:type="dcterms:W3CDTF">2025-04-09T07:31:44Z</dcterms:created>
  <dcterms:modified xsi:type="dcterms:W3CDTF">2026-10-15T07:57:44Z</dcterms:modified>
</cp:coreProperties>
</file>